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760" tabRatio="723" firstSheet="1" activeTab="20"/>
  </bookViews>
  <sheets>
    <sheet name="01.11" sheetId="13" r:id="rId1"/>
    <sheet name="02.11" sheetId="14" r:id="rId2"/>
    <sheet name="03.11" sheetId="15" r:id="rId3"/>
    <sheet name="04.11" sheetId="16" r:id="rId4"/>
    <sheet name="05.11" sheetId="17" r:id="rId5"/>
    <sheet name="06.11" sheetId="18" r:id="rId6"/>
    <sheet name="07.11" sheetId="19" r:id="rId7"/>
    <sheet name="08.11" sheetId="20" r:id="rId8"/>
    <sheet name="09.11" sheetId="21" r:id="rId9"/>
    <sheet name="10.11" sheetId="22" r:id="rId10"/>
    <sheet name="11.11" sheetId="23" r:id="rId11"/>
    <sheet name="12.11" sheetId="24" r:id="rId12"/>
    <sheet name="13.11" sheetId="25" r:id="rId13"/>
    <sheet name="14.11" sheetId="26" r:id="rId14"/>
    <sheet name="15.11" sheetId="27" r:id="rId15"/>
    <sheet name="16.11" sheetId="28" r:id="rId16"/>
    <sheet name="17.11" sheetId="29" r:id="rId17"/>
    <sheet name="18.11" sheetId="30" r:id="rId18"/>
    <sheet name="19.11" sheetId="31" r:id="rId19"/>
    <sheet name="20.11" sheetId="32" r:id="rId20"/>
    <sheet name="Sheet1" sheetId="35" r:id="rId21"/>
    <sheet name="Sheet2" sheetId="36" r:id="rId22"/>
    <sheet name="Sheet3" sheetId="37" r:id="rId23"/>
    <sheet name="Sheet4" sheetId="38" r:id="rId24"/>
    <sheet name="Sheet5" sheetId="39" r:id="rId25"/>
    <sheet name="Sheet6" sheetId="40" r:id="rId26"/>
    <sheet name="Sheet7" sheetId="41" r:id="rId27"/>
    <sheet name="Sheet8" sheetId="42" r:id="rId28"/>
    <sheet name="Sheet9" sheetId="43" r:id="rId29"/>
    <sheet name="Sheet10" sheetId="44" r:id="rId30"/>
    <sheet name="Annexure" sheetId="34" r:id="rId31"/>
  </sheets>
  <definedNames>
    <definedName name="_xlnm.Print_Area" localSheetId="0">'01.11'!$A$1:$P$77</definedName>
    <definedName name="_xlnm.Print_Area" localSheetId="1">'02.11'!$A$1:$P$77</definedName>
    <definedName name="_xlnm.Print_Area" localSheetId="2">'03.11'!$A$1:$P$77</definedName>
    <definedName name="_xlnm.Print_Area" localSheetId="3">'04.11'!$A$1:$P$77</definedName>
    <definedName name="_xlnm.Print_Area" localSheetId="4">'05.11'!$A$1:$P$77</definedName>
    <definedName name="_xlnm.Print_Area" localSheetId="5">'06.11'!$A$1:$P$77</definedName>
    <definedName name="_xlnm.Print_Area" localSheetId="6">'07.11'!$A$1:$P$77</definedName>
    <definedName name="_xlnm.Print_Area" localSheetId="7">'08.11'!$A$1:$P$77</definedName>
    <definedName name="_xlnm.Print_Area" localSheetId="8">'09.11'!$A$1:$P$77</definedName>
    <definedName name="_xlnm.Print_Area" localSheetId="9">'10.11'!$A$1:$P$77</definedName>
    <definedName name="_xlnm.Print_Area" localSheetId="10">'11.11'!$A$1:$P$77</definedName>
    <definedName name="_xlnm.Print_Area" localSheetId="11">'12.11'!$A$1:$P$77</definedName>
    <definedName name="_xlnm.Print_Area" localSheetId="12">'13.11'!$A$1:$P$77</definedName>
    <definedName name="_xlnm.Print_Area" localSheetId="13">'14.11'!$A$1:$P$77</definedName>
    <definedName name="_xlnm.Print_Area" localSheetId="14">'15.11'!$A$1:$P$77</definedName>
    <definedName name="_xlnm.Print_Area" localSheetId="15">'16.11'!$A$1:$P$77</definedName>
    <definedName name="_xlnm.Print_Area" localSheetId="16">'17.11'!$A$1:$P$77</definedName>
    <definedName name="_xlnm.Print_Area" localSheetId="17">'18.11'!$A$1:$P$77</definedName>
    <definedName name="_xlnm.Print_Area" localSheetId="18">'19.11'!$A$1:$P$77</definedName>
    <definedName name="_xlnm.Print_Area" localSheetId="19">'20.11'!$A$1:$P$77</definedName>
    <definedName name="_xlnm.Print_Area" localSheetId="30">Annexure!$B$3:$E$37</definedName>
  </definedNames>
  <calcPr calcId="144525" iterate="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0" i="44" l="1"/>
  <c r="I60" i="44"/>
  <c r="D60" i="44"/>
  <c r="B64" i="44" s="1"/>
  <c r="O59" i="44"/>
  <c r="J59" i="44"/>
  <c r="E59" i="44"/>
  <c r="O58" i="44"/>
  <c r="J58" i="44"/>
  <c r="E58" i="44"/>
  <c r="O57" i="44"/>
  <c r="J57" i="44"/>
  <c r="E57" i="44"/>
  <c r="O56" i="44"/>
  <c r="J56" i="44"/>
  <c r="E56" i="44"/>
  <c r="O55" i="44"/>
  <c r="J55" i="44"/>
  <c r="E55" i="44"/>
  <c r="O54" i="44"/>
  <c r="J54" i="44"/>
  <c r="E54" i="44"/>
  <c r="O53" i="44"/>
  <c r="J53" i="44"/>
  <c r="E53" i="44"/>
  <c r="O52" i="44"/>
  <c r="J52" i="44"/>
  <c r="E52" i="44"/>
  <c r="O51" i="44"/>
  <c r="J51" i="44"/>
  <c r="E51" i="44"/>
  <c r="O50" i="44"/>
  <c r="J50" i="44"/>
  <c r="E50" i="44"/>
  <c r="O49" i="44"/>
  <c r="J49" i="44"/>
  <c r="E49" i="44"/>
  <c r="O48" i="44"/>
  <c r="J48" i="44"/>
  <c r="E48" i="44"/>
  <c r="O47" i="44"/>
  <c r="J47" i="44"/>
  <c r="E47" i="44"/>
  <c r="O46" i="44"/>
  <c r="J46" i="44"/>
  <c r="E46" i="44"/>
  <c r="O45" i="44"/>
  <c r="J45" i="44"/>
  <c r="E45" i="44"/>
  <c r="O44" i="44"/>
  <c r="J44" i="44"/>
  <c r="E44" i="44"/>
  <c r="O43" i="44"/>
  <c r="J43" i="44"/>
  <c r="E43" i="44"/>
  <c r="O42" i="44"/>
  <c r="J42" i="44"/>
  <c r="E42" i="44"/>
  <c r="O41" i="44"/>
  <c r="J41" i="44"/>
  <c r="E41" i="44"/>
  <c r="O40" i="44"/>
  <c r="J40" i="44"/>
  <c r="E40" i="44"/>
  <c r="O39" i="44"/>
  <c r="J39" i="44"/>
  <c r="E39" i="44"/>
  <c r="O38" i="44"/>
  <c r="J38" i="44"/>
  <c r="E38" i="44"/>
  <c r="O37" i="44"/>
  <c r="J37" i="44"/>
  <c r="E37" i="44"/>
  <c r="O36" i="44"/>
  <c r="J36" i="44"/>
  <c r="E36" i="44"/>
  <c r="O35" i="44"/>
  <c r="J35" i="44"/>
  <c r="E35" i="44"/>
  <c r="O34" i="44"/>
  <c r="J34" i="44"/>
  <c r="E34" i="44"/>
  <c r="O33" i="44"/>
  <c r="J33" i="44"/>
  <c r="E33" i="44"/>
  <c r="O32" i="44"/>
  <c r="J32" i="44"/>
  <c r="E32" i="44"/>
  <c r="O31" i="44"/>
  <c r="J31" i="44"/>
  <c r="E31" i="44"/>
  <c r="O30" i="44"/>
  <c r="J30" i="44"/>
  <c r="E30" i="44"/>
  <c r="O29" i="44"/>
  <c r="O60" i="44" s="1"/>
  <c r="J29" i="44"/>
  <c r="E29" i="44"/>
  <c r="E60" i="44" s="1"/>
  <c r="O28" i="44"/>
  <c r="J28" i="44"/>
  <c r="J60" i="44" s="1"/>
  <c r="E28" i="44"/>
  <c r="N60" i="43"/>
  <c r="I60" i="43"/>
  <c r="D60" i="43"/>
  <c r="B64" i="43" s="1"/>
  <c r="O59" i="43"/>
  <c r="J59" i="43"/>
  <c r="E59" i="43"/>
  <c r="O58" i="43"/>
  <c r="J58" i="43"/>
  <c r="E58" i="43"/>
  <c r="O57" i="43"/>
  <c r="J57" i="43"/>
  <c r="E57" i="43"/>
  <c r="O56" i="43"/>
  <c r="J56" i="43"/>
  <c r="E56" i="43"/>
  <c r="O55" i="43"/>
  <c r="J55" i="43"/>
  <c r="E55" i="43"/>
  <c r="O54" i="43"/>
  <c r="J54" i="43"/>
  <c r="E54" i="43"/>
  <c r="O53" i="43"/>
  <c r="J53" i="43"/>
  <c r="E53" i="43"/>
  <c r="O52" i="43"/>
  <c r="J52" i="43"/>
  <c r="E52" i="43"/>
  <c r="O51" i="43"/>
  <c r="J51" i="43"/>
  <c r="E51" i="43"/>
  <c r="O50" i="43"/>
  <c r="J50" i="43"/>
  <c r="E50" i="43"/>
  <c r="O49" i="43"/>
  <c r="J49" i="43"/>
  <c r="E49" i="43"/>
  <c r="O48" i="43"/>
  <c r="J48" i="43"/>
  <c r="E48" i="43"/>
  <c r="O47" i="43"/>
  <c r="J47" i="43"/>
  <c r="E47" i="43"/>
  <c r="O46" i="43"/>
  <c r="J46" i="43"/>
  <c r="E46" i="43"/>
  <c r="O45" i="43"/>
  <c r="J45" i="43"/>
  <c r="E45" i="43"/>
  <c r="O44" i="43"/>
  <c r="J44" i="43"/>
  <c r="E44" i="43"/>
  <c r="O43" i="43"/>
  <c r="J43" i="43"/>
  <c r="E43" i="43"/>
  <c r="O42" i="43"/>
  <c r="J42" i="43"/>
  <c r="E42" i="43"/>
  <c r="O41" i="43"/>
  <c r="J41" i="43"/>
  <c r="E41" i="43"/>
  <c r="O40" i="43"/>
  <c r="J40" i="43"/>
  <c r="E40" i="43"/>
  <c r="O39" i="43"/>
  <c r="J39" i="43"/>
  <c r="E39" i="43"/>
  <c r="O38" i="43"/>
  <c r="J38" i="43"/>
  <c r="E38" i="43"/>
  <c r="O37" i="43"/>
  <c r="J37" i="43"/>
  <c r="E37" i="43"/>
  <c r="O36" i="43"/>
  <c r="J36" i="43"/>
  <c r="E36" i="43"/>
  <c r="O35" i="43"/>
  <c r="J35" i="43"/>
  <c r="E35" i="43"/>
  <c r="O34" i="43"/>
  <c r="J34" i="43"/>
  <c r="E34" i="43"/>
  <c r="O33" i="43"/>
  <c r="J33" i="43"/>
  <c r="E33" i="43"/>
  <c r="O32" i="43"/>
  <c r="J32" i="43"/>
  <c r="E32" i="43"/>
  <c r="O31" i="43"/>
  <c r="J31" i="43"/>
  <c r="E31" i="43"/>
  <c r="O30" i="43"/>
  <c r="J30" i="43"/>
  <c r="E30" i="43"/>
  <c r="O29" i="43"/>
  <c r="O60" i="43" s="1"/>
  <c r="J29" i="43"/>
  <c r="E29" i="43"/>
  <c r="E60" i="43" s="1"/>
  <c r="O28" i="43"/>
  <c r="J28" i="43"/>
  <c r="J60" i="43" s="1"/>
  <c r="E28" i="43"/>
  <c r="N60" i="42"/>
  <c r="I60" i="42"/>
  <c r="D60" i="42"/>
  <c r="B64" i="42" s="1"/>
  <c r="O59" i="42"/>
  <c r="J59" i="42"/>
  <c r="E59" i="42"/>
  <c r="O58" i="42"/>
  <c r="J58" i="42"/>
  <c r="E58" i="42"/>
  <c r="O57" i="42"/>
  <c r="J57" i="42"/>
  <c r="E57" i="42"/>
  <c r="O56" i="42"/>
  <c r="J56" i="42"/>
  <c r="E56" i="42"/>
  <c r="O55" i="42"/>
  <c r="J55" i="42"/>
  <c r="E55" i="42"/>
  <c r="O54" i="42"/>
  <c r="J54" i="42"/>
  <c r="E54" i="42"/>
  <c r="O53" i="42"/>
  <c r="J53" i="42"/>
  <c r="E53" i="42"/>
  <c r="O52" i="42"/>
  <c r="J52" i="42"/>
  <c r="E52" i="42"/>
  <c r="O51" i="42"/>
  <c r="J51" i="42"/>
  <c r="E51" i="42"/>
  <c r="O50" i="42"/>
  <c r="J50" i="42"/>
  <c r="E50" i="42"/>
  <c r="O49" i="42"/>
  <c r="J49" i="42"/>
  <c r="E49" i="42"/>
  <c r="O48" i="42"/>
  <c r="J48" i="42"/>
  <c r="E48" i="42"/>
  <c r="O47" i="42"/>
  <c r="J47" i="42"/>
  <c r="E47" i="42"/>
  <c r="O46" i="42"/>
  <c r="J46" i="42"/>
  <c r="E46" i="42"/>
  <c r="O45" i="42"/>
  <c r="J45" i="42"/>
  <c r="E45" i="42"/>
  <c r="O44" i="42"/>
  <c r="J44" i="42"/>
  <c r="E44" i="42"/>
  <c r="O43" i="42"/>
  <c r="J43" i="42"/>
  <c r="E43" i="42"/>
  <c r="O42" i="42"/>
  <c r="J42" i="42"/>
  <c r="E42" i="42"/>
  <c r="O41" i="42"/>
  <c r="J41" i="42"/>
  <c r="E41" i="42"/>
  <c r="O40" i="42"/>
  <c r="J40" i="42"/>
  <c r="E40" i="42"/>
  <c r="O39" i="42"/>
  <c r="J39" i="42"/>
  <c r="E39" i="42"/>
  <c r="O38" i="42"/>
  <c r="J38" i="42"/>
  <c r="E38" i="42"/>
  <c r="O37" i="42"/>
  <c r="J37" i="42"/>
  <c r="E37" i="42"/>
  <c r="O36" i="42"/>
  <c r="J36" i="42"/>
  <c r="E36" i="42"/>
  <c r="O35" i="42"/>
  <c r="J35" i="42"/>
  <c r="E35" i="42"/>
  <c r="O34" i="42"/>
  <c r="J34" i="42"/>
  <c r="E34" i="42"/>
  <c r="O33" i="42"/>
  <c r="J33" i="42"/>
  <c r="E33" i="42"/>
  <c r="O32" i="42"/>
  <c r="J32" i="42"/>
  <c r="E32" i="42"/>
  <c r="O31" i="42"/>
  <c r="J31" i="42"/>
  <c r="E31" i="42"/>
  <c r="O30" i="42"/>
  <c r="J30" i="42"/>
  <c r="E30" i="42"/>
  <c r="O29" i="42"/>
  <c r="O60" i="42" s="1"/>
  <c r="J29" i="42"/>
  <c r="E29" i="42"/>
  <c r="E60" i="42" s="1"/>
  <c r="C64" i="42" s="1"/>
  <c r="O28" i="42"/>
  <c r="J28" i="42"/>
  <c r="J60" i="42" s="1"/>
  <c r="E28" i="42"/>
  <c r="N60" i="41"/>
  <c r="I60" i="41"/>
  <c r="D60" i="41"/>
  <c r="B64" i="41" s="1"/>
  <c r="O59" i="41"/>
  <c r="J59" i="41"/>
  <c r="E59" i="41"/>
  <c r="O58" i="41"/>
  <c r="J58" i="41"/>
  <c r="E58" i="41"/>
  <c r="O57" i="41"/>
  <c r="J57" i="41"/>
  <c r="E57" i="41"/>
  <c r="O56" i="41"/>
  <c r="J56" i="41"/>
  <c r="E56" i="41"/>
  <c r="O55" i="41"/>
  <c r="J55" i="41"/>
  <c r="E55" i="41"/>
  <c r="O54" i="41"/>
  <c r="J54" i="41"/>
  <c r="E54" i="41"/>
  <c r="O53" i="41"/>
  <c r="J53" i="41"/>
  <c r="E53" i="41"/>
  <c r="O52" i="41"/>
  <c r="J52" i="41"/>
  <c r="E52" i="41"/>
  <c r="O51" i="41"/>
  <c r="J51" i="41"/>
  <c r="E51" i="41"/>
  <c r="O50" i="41"/>
  <c r="J50" i="41"/>
  <c r="E50" i="41"/>
  <c r="O49" i="41"/>
  <c r="J49" i="41"/>
  <c r="E49" i="41"/>
  <c r="O48" i="41"/>
  <c r="J48" i="41"/>
  <c r="E48" i="41"/>
  <c r="O47" i="41"/>
  <c r="J47" i="41"/>
  <c r="E47" i="41"/>
  <c r="O46" i="41"/>
  <c r="J46" i="41"/>
  <c r="E46" i="41"/>
  <c r="O45" i="41"/>
  <c r="J45" i="41"/>
  <c r="E45" i="41"/>
  <c r="O44" i="41"/>
  <c r="J44" i="41"/>
  <c r="E44" i="41"/>
  <c r="O43" i="41"/>
  <c r="J43" i="41"/>
  <c r="E43" i="41"/>
  <c r="O42" i="41"/>
  <c r="J42" i="41"/>
  <c r="E42" i="41"/>
  <c r="O41" i="41"/>
  <c r="J41" i="41"/>
  <c r="E41" i="41"/>
  <c r="O40" i="41"/>
  <c r="J40" i="41"/>
  <c r="E40" i="41"/>
  <c r="O39" i="41"/>
  <c r="J39" i="41"/>
  <c r="E39" i="41"/>
  <c r="O38" i="41"/>
  <c r="J38" i="41"/>
  <c r="E38" i="41"/>
  <c r="O37" i="41"/>
  <c r="J37" i="41"/>
  <c r="E37" i="41"/>
  <c r="O36" i="41"/>
  <c r="J36" i="41"/>
  <c r="E36" i="41"/>
  <c r="O35" i="41"/>
  <c r="J35" i="41"/>
  <c r="E35" i="41"/>
  <c r="O34" i="41"/>
  <c r="J34" i="41"/>
  <c r="E34" i="41"/>
  <c r="O33" i="41"/>
  <c r="J33" i="41"/>
  <c r="E33" i="41"/>
  <c r="O32" i="41"/>
  <c r="J32" i="41"/>
  <c r="E32" i="41"/>
  <c r="O31" i="41"/>
  <c r="J31" i="41"/>
  <c r="E31" i="41"/>
  <c r="O30" i="41"/>
  <c r="J30" i="41"/>
  <c r="E30" i="41"/>
  <c r="O29" i="41"/>
  <c r="O60" i="41" s="1"/>
  <c r="J29" i="41"/>
  <c r="E29" i="41"/>
  <c r="E60" i="41" s="1"/>
  <c r="C64" i="41" s="1"/>
  <c r="O28" i="41"/>
  <c r="J28" i="41"/>
  <c r="J60" i="41" s="1"/>
  <c r="E28" i="41"/>
  <c r="N60" i="40"/>
  <c r="I60" i="40"/>
  <c r="D60" i="40"/>
  <c r="B64" i="40" s="1"/>
  <c r="O59" i="40"/>
  <c r="J59" i="40"/>
  <c r="E59" i="40"/>
  <c r="O58" i="40"/>
  <c r="J58" i="40"/>
  <c r="E58" i="40"/>
  <c r="O57" i="40"/>
  <c r="J57" i="40"/>
  <c r="E57" i="40"/>
  <c r="O56" i="40"/>
  <c r="J56" i="40"/>
  <c r="E56" i="40"/>
  <c r="O55" i="40"/>
  <c r="J55" i="40"/>
  <c r="E55" i="40"/>
  <c r="O54" i="40"/>
  <c r="J54" i="40"/>
  <c r="E54" i="40"/>
  <c r="O53" i="40"/>
  <c r="J53" i="40"/>
  <c r="E53" i="40"/>
  <c r="O52" i="40"/>
  <c r="J52" i="40"/>
  <c r="E52" i="40"/>
  <c r="O51" i="40"/>
  <c r="J51" i="40"/>
  <c r="E51" i="40"/>
  <c r="O50" i="40"/>
  <c r="J50" i="40"/>
  <c r="E50" i="40"/>
  <c r="O49" i="40"/>
  <c r="J49" i="40"/>
  <c r="E49" i="40"/>
  <c r="O48" i="40"/>
  <c r="J48" i="40"/>
  <c r="E48" i="40"/>
  <c r="O47" i="40"/>
  <c r="J47" i="40"/>
  <c r="E47" i="40"/>
  <c r="O46" i="40"/>
  <c r="J46" i="40"/>
  <c r="E46" i="40"/>
  <c r="O45" i="40"/>
  <c r="J45" i="40"/>
  <c r="E45" i="40"/>
  <c r="O44" i="40"/>
  <c r="J44" i="40"/>
  <c r="E44" i="40"/>
  <c r="O43" i="40"/>
  <c r="J43" i="40"/>
  <c r="E43" i="40"/>
  <c r="O42" i="40"/>
  <c r="J42" i="40"/>
  <c r="E42" i="40"/>
  <c r="O41" i="40"/>
  <c r="J41" i="40"/>
  <c r="E41" i="40"/>
  <c r="O40" i="40"/>
  <c r="J40" i="40"/>
  <c r="E40" i="40"/>
  <c r="O39" i="40"/>
  <c r="J39" i="40"/>
  <c r="E39" i="40"/>
  <c r="O38" i="40"/>
  <c r="J38" i="40"/>
  <c r="E38" i="40"/>
  <c r="O37" i="40"/>
  <c r="J37" i="40"/>
  <c r="E37" i="40"/>
  <c r="O36" i="40"/>
  <c r="J36" i="40"/>
  <c r="E36" i="40"/>
  <c r="O35" i="40"/>
  <c r="J35" i="40"/>
  <c r="E35" i="40"/>
  <c r="O34" i="40"/>
  <c r="J34" i="40"/>
  <c r="E34" i="40"/>
  <c r="O33" i="40"/>
  <c r="J33" i="40"/>
  <c r="E33" i="40"/>
  <c r="O32" i="40"/>
  <c r="J32" i="40"/>
  <c r="E32" i="40"/>
  <c r="O31" i="40"/>
  <c r="J31" i="40"/>
  <c r="E31" i="40"/>
  <c r="O30" i="40"/>
  <c r="J30" i="40"/>
  <c r="E30" i="40"/>
  <c r="O29" i="40"/>
  <c r="O60" i="40" s="1"/>
  <c r="J29" i="40"/>
  <c r="E29" i="40"/>
  <c r="E60" i="40" s="1"/>
  <c r="O28" i="40"/>
  <c r="J28" i="40"/>
  <c r="J60" i="40" s="1"/>
  <c r="E28" i="40"/>
  <c r="N60" i="39"/>
  <c r="I60" i="39"/>
  <c r="D60" i="39"/>
  <c r="B64" i="39" s="1"/>
  <c r="O59" i="39"/>
  <c r="J59" i="39"/>
  <c r="E59" i="39"/>
  <c r="O58" i="39"/>
  <c r="J58" i="39"/>
  <c r="E58" i="39"/>
  <c r="O57" i="39"/>
  <c r="J57" i="39"/>
  <c r="E57" i="39"/>
  <c r="O56" i="39"/>
  <c r="J56" i="39"/>
  <c r="E56" i="39"/>
  <c r="O55" i="39"/>
  <c r="J55" i="39"/>
  <c r="E55" i="39"/>
  <c r="O54" i="39"/>
  <c r="J54" i="39"/>
  <c r="E54" i="39"/>
  <c r="O53" i="39"/>
  <c r="J53" i="39"/>
  <c r="E53" i="39"/>
  <c r="O52" i="39"/>
  <c r="J52" i="39"/>
  <c r="E52" i="39"/>
  <c r="O51" i="39"/>
  <c r="J51" i="39"/>
  <c r="E51" i="39"/>
  <c r="O50" i="39"/>
  <c r="J50" i="39"/>
  <c r="E50" i="39"/>
  <c r="O49" i="39"/>
  <c r="J49" i="39"/>
  <c r="E49" i="39"/>
  <c r="O48" i="39"/>
  <c r="J48" i="39"/>
  <c r="E48" i="39"/>
  <c r="O47" i="39"/>
  <c r="J47" i="39"/>
  <c r="E47" i="39"/>
  <c r="O46" i="39"/>
  <c r="J46" i="39"/>
  <c r="E46" i="39"/>
  <c r="O45" i="39"/>
  <c r="J45" i="39"/>
  <c r="E45" i="39"/>
  <c r="O44" i="39"/>
  <c r="J44" i="39"/>
  <c r="E44" i="39"/>
  <c r="O43" i="39"/>
  <c r="J43" i="39"/>
  <c r="E43" i="39"/>
  <c r="O42" i="39"/>
  <c r="J42" i="39"/>
  <c r="E42" i="39"/>
  <c r="O41" i="39"/>
  <c r="J41" i="39"/>
  <c r="E41" i="39"/>
  <c r="O40" i="39"/>
  <c r="J40" i="39"/>
  <c r="E40" i="39"/>
  <c r="O39" i="39"/>
  <c r="J39" i="39"/>
  <c r="E39" i="39"/>
  <c r="O38" i="39"/>
  <c r="J38" i="39"/>
  <c r="E38" i="39"/>
  <c r="O37" i="39"/>
  <c r="J37" i="39"/>
  <c r="E37" i="39"/>
  <c r="O36" i="39"/>
  <c r="J36" i="39"/>
  <c r="E36" i="39"/>
  <c r="O35" i="39"/>
  <c r="J35" i="39"/>
  <c r="E35" i="39"/>
  <c r="O34" i="39"/>
  <c r="J34" i="39"/>
  <c r="E34" i="39"/>
  <c r="O33" i="39"/>
  <c r="J33" i="39"/>
  <c r="E33" i="39"/>
  <c r="O32" i="39"/>
  <c r="J32" i="39"/>
  <c r="E32" i="39"/>
  <c r="O31" i="39"/>
  <c r="J31" i="39"/>
  <c r="E31" i="39"/>
  <c r="O30" i="39"/>
  <c r="J30" i="39"/>
  <c r="E30" i="39"/>
  <c r="O29" i="39"/>
  <c r="O60" i="39" s="1"/>
  <c r="J29" i="39"/>
  <c r="E29" i="39"/>
  <c r="E60" i="39" s="1"/>
  <c r="O28" i="39"/>
  <c r="J28" i="39"/>
  <c r="J60" i="39" s="1"/>
  <c r="E28" i="39"/>
  <c r="N60" i="38"/>
  <c r="I60" i="38"/>
  <c r="D60" i="38"/>
  <c r="B64" i="38" s="1"/>
  <c r="O59" i="38"/>
  <c r="J59" i="38"/>
  <c r="E59" i="38"/>
  <c r="O58" i="38"/>
  <c r="J58" i="38"/>
  <c r="E58" i="38"/>
  <c r="O57" i="38"/>
  <c r="J57" i="38"/>
  <c r="E57" i="38"/>
  <c r="O56" i="38"/>
  <c r="J56" i="38"/>
  <c r="E56" i="38"/>
  <c r="O55" i="38"/>
  <c r="J55" i="38"/>
  <c r="E55" i="38"/>
  <c r="O54" i="38"/>
  <c r="J54" i="38"/>
  <c r="E54" i="38"/>
  <c r="O53" i="38"/>
  <c r="J53" i="38"/>
  <c r="E53" i="38"/>
  <c r="O52" i="38"/>
  <c r="J52" i="38"/>
  <c r="E52" i="38"/>
  <c r="O51" i="38"/>
  <c r="J51" i="38"/>
  <c r="E51" i="38"/>
  <c r="O50" i="38"/>
  <c r="J50" i="38"/>
  <c r="E50" i="38"/>
  <c r="O49" i="38"/>
  <c r="J49" i="38"/>
  <c r="E49" i="38"/>
  <c r="O48" i="38"/>
  <c r="J48" i="38"/>
  <c r="E48" i="38"/>
  <c r="O47" i="38"/>
  <c r="J47" i="38"/>
  <c r="E47" i="38"/>
  <c r="O46" i="38"/>
  <c r="J46" i="38"/>
  <c r="E46" i="38"/>
  <c r="O45" i="38"/>
  <c r="J45" i="38"/>
  <c r="E45" i="38"/>
  <c r="O44" i="38"/>
  <c r="J44" i="38"/>
  <c r="E44" i="38"/>
  <c r="O43" i="38"/>
  <c r="J43" i="38"/>
  <c r="E43" i="38"/>
  <c r="O42" i="38"/>
  <c r="J42" i="38"/>
  <c r="E42" i="38"/>
  <c r="O41" i="38"/>
  <c r="J41" i="38"/>
  <c r="E41" i="38"/>
  <c r="O40" i="38"/>
  <c r="J40" i="38"/>
  <c r="E40" i="38"/>
  <c r="O39" i="38"/>
  <c r="J39" i="38"/>
  <c r="E39" i="38"/>
  <c r="O38" i="38"/>
  <c r="J38" i="38"/>
  <c r="E38" i="38"/>
  <c r="O37" i="38"/>
  <c r="J37" i="38"/>
  <c r="E37" i="38"/>
  <c r="O36" i="38"/>
  <c r="J36" i="38"/>
  <c r="E36" i="38"/>
  <c r="O35" i="38"/>
  <c r="J35" i="38"/>
  <c r="E35" i="38"/>
  <c r="O34" i="38"/>
  <c r="J34" i="38"/>
  <c r="E34" i="38"/>
  <c r="O33" i="38"/>
  <c r="J33" i="38"/>
  <c r="E33" i="38"/>
  <c r="O32" i="38"/>
  <c r="J32" i="38"/>
  <c r="E32" i="38"/>
  <c r="O31" i="38"/>
  <c r="J31" i="38"/>
  <c r="E31" i="38"/>
  <c r="O30" i="38"/>
  <c r="J30" i="38"/>
  <c r="E30" i="38"/>
  <c r="O29" i="38"/>
  <c r="O60" i="38" s="1"/>
  <c r="J29" i="38"/>
  <c r="E29" i="38"/>
  <c r="E60" i="38" s="1"/>
  <c r="C64" i="38" s="1"/>
  <c r="O28" i="38"/>
  <c r="J28" i="38"/>
  <c r="J60" i="38" s="1"/>
  <c r="E28" i="38"/>
  <c r="N60" i="37"/>
  <c r="I60" i="37"/>
  <c r="D60" i="37"/>
  <c r="B64" i="37" s="1"/>
  <c r="O59" i="37"/>
  <c r="J59" i="37"/>
  <c r="E59" i="37"/>
  <c r="O58" i="37"/>
  <c r="J58" i="37"/>
  <c r="E58" i="37"/>
  <c r="O57" i="37"/>
  <c r="J57" i="37"/>
  <c r="E57" i="37"/>
  <c r="O56" i="37"/>
  <c r="J56" i="37"/>
  <c r="E56" i="37"/>
  <c r="O55" i="37"/>
  <c r="J55" i="37"/>
  <c r="E55" i="37"/>
  <c r="O54" i="37"/>
  <c r="J54" i="37"/>
  <c r="E54" i="37"/>
  <c r="O53" i="37"/>
  <c r="J53" i="37"/>
  <c r="E53" i="37"/>
  <c r="O52" i="37"/>
  <c r="J52" i="37"/>
  <c r="E52" i="37"/>
  <c r="O51" i="37"/>
  <c r="J51" i="37"/>
  <c r="E51" i="37"/>
  <c r="O50" i="37"/>
  <c r="J50" i="37"/>
  <c r="E50" i="37"/>
  <c r="O49" i="37"/>
  <c r="J49" i="37"/>
  <c r="E49" i="37"/>
  <c r="O48" i="37"/>
  <c r="J48" i="37"/>
  <c r="E48" i="37"/>
  <c r="O47" i="37"/>
  <c r="J47" i="37"/>
  <c r="E47" i="37"/>
  <c r="O46" i="37"/>
  <c r="J46" i="37"/>
  <c r="E46" i="37"/>
  <c r="O45" i="37"/>
  <c r="J45" i="37"/>
  <c r="E45" i="37"/>
  <c r="O44" i="37"/>
  <c r="J44" i="37"/>
  <c r="E44" i="37"/>
  <c r="O43" i="37"/>
  <c r="J43" i="37"/>
  <c r="E43" i="37"/>
  <c r="O42" i="37"/>
  <c r="J42" i="37"/>
  <c r="E42" i="37"/>
  <c r="O41" i="37"/>
  <c r="J41" i="37"/>
  <c r="E41" i="37"/>
  <c r="O40" i="37"/>
  <c r="J40" i="37"/>
  <c r="E40" i="37"/>
  <c r="O39" i="37"/>
  <c r="J39" i="37"/>
  <c r="E39" i="37"/>
  <c r="O38" i="37"/>
  <c r="J38" i="37"/>
  <c r="E38" i="37"/>
  <c r="O37" i="37"/>
  <c r="J37" i="37"/>
  <c r="E37" i="37"/>
  <c r="O36" i="37"/>
  <c r="J36" i="37"/>
  <c r="E36" i="37"/>
  <c r="O35" i="37"/>
  <c r="J35" i="37"/>
  <c r="E35" i="37"/>
  <c r="O34" i="37"/>
  <c r="J34" i="37"/>
  <c r="E34" i="37"/>
  <c r="O33" i="37"/>
  <c r="J33" i="37"/>
  <c r="E33" i="37"/>
  <c r="O32" i="37"/>
  <c r="J32" i="37"/>
  <c r="E32" i="37"/>
  <c r="O31" i="37"/>
  <c r="J31" i="37"/>
  <c r="E31" i="37"/>
  <c r="O30" i="37"/>
  <c r="J30" i="37"/>
  <c r="E30" i="37"/>
  <c r="O29" i="37"/>
  <c r="O60" i="37" s="1"/>
  <c r="J29" i="37"/>
  <c r="E29" i="37"/>
  <c r="E60" i="37" s="1"/>
  <c r="C64" i="37" s="1"/>
  <c r="O28" i="37"/>
  <c r="J28" i="37"/>
  <c r="J60" i="37" s="1"/>
  <c r="E28" i="37"/>
  <c r="N60" i="36"/>
  <c r="I60" i="36"/>
  <c r="D60" i="36"/>
  <c r="B64" i="36" s="1"/>
  <c r="O59" i="36"/>
  <c r="J59" i="36"/>
  <c r="E59" i="36"/>
  <c r="O58" i="36"/>
  <c r="J58" i="36"/>
  <c r="E58" i="36"/>
  <c r="O57" i="36"/>
  <c r="J57" i="36"/>
  <c r="E57" i="36"/>
  <c r="O56" i="36"/>
  <c r="J56" i="36"/>
  <c r="E56" i="36"/>
  <c r="O55" i="36"/>
  <c r="J55" i="36"/>
  <c r="E55" i="36"/>
  <c r="O54" i="36"/>
  <c r="J54" i="36"/>
  <c r="E54" i="36"/>
  <c r="O53" i="36"/>
  <c r="J53" i="36"/>
  <c r="E53" i="36"/>
  <c r="O52" i="36"/>
  <c r="J52" i="36"/>
  <c r="E52" i="36"/>
  <c r="O51" i="36"/>
  <c r="J51" i="36"/>
  <c r="E51" i="36"/>
  <c r="O50" i="36"/>
  <c r="J50" i="36"/>
  <c r="E50" i="36"/>
  <c r="O49" i="36"/>
  <c r="J49" i="36"/>
  <c r="E49" i="36"/>
  <c r="O48" i="36"/>
  <c r="J48" i="36"/>
  <c r="E48" i="36"/>
  <c r="O47" i="36"/>
  <c r="J47" i="36"/>
  <c r="E47" i="36"/>
  <c r="O46" i="36"/>
  <c r="J46" i="36"/>
  <c r="E46" i="36"/>
  <c r="O45" i="36"/>
  <c r="J45" i="36"/>
  <c r="E45" i="36"/>
  <c r="O44" i="36"/>
  <c r="J44" i="36"/>
  <c r="E44" i="36"/>
  <c r="O43" i="36"/>
  <c r="J43" i="36"/>
  <c r="E43" i="36"/>
  <c r="O42" i="36"/>
  <c r="J42" i="36"/>
  <c r="E42" i="36"/>
  <c r="O41" i="36"/>
  <c r="J41" i="36"/>
  <c r="E41" i="36"/>
  <c r="O40" i="36"/>
  <c r="J40" i="36"/>
  <c r="E40" i="36"/>
  <c r="O39" i="36"/>
  <c r="J39" i="36"/>
  <c r="E39" i="36"/>
  <c r="O38" i="36"/>
  <c r="J38" i="36"/>
  <c r="E38" i="36"/>
  <c r="O37" i="36"/>
  <c r="J37" i="36"/>
  <c r="E37" i="36"/>
  <c r="O36" i="36"/>
  <c r="J36" i="36"/>
  <c r="E36" i="36"/>
  <c r="O35" i="36"/>
  <c r="J35" i="36"/>
  <c r="E35" i="36"/>
  <c r="O34" i="36"/>
  <c r="J34" i="36"/>
  <c r="E34" i="36"/>
  <c r="O33" i="36"/>
  <c r="J33" i="36"/>
  <c r="E33" i="36"/>
  <c r="O32" i="36"/>
  <c r="J32" i="36"/>
  <c r="E32" i="36"/>
  <c r="O31" i="36"/>
  <c r="J31" i="36"/>
  <c r="E31" i="36"/>
  <c r="O30" i="36"/>
  <c r="J30" i="36"/>
  <c r="E30" i="36"/>
  <c r="O29" i="36"/>
  <c r="O60" i="36" s="1"/>
  <c r="J29" i="36"/>
  <c r="E29" i="36"/>
  <c r="E60" i="36" s="1"/>
  <c r="O28" i="36"/>
  <c r="J28" i="36"/>
  <c r="J60" i="36" s="1"/>
  <c r="E28" i="36"/>
  <c r="N60" i="35"/>
  <c r="I60" i="35"/>
  <c r="D60" i="35"/>
  <c r="B64" i="35" s="1"/>
  <c r="O59" i="35"/>
  <c r="J59" i="35"/>
  <c r="E59" i="35"/>
  <c r="O58" i="35"/>
  <c r="J58" i="35"/>
  <c r="E58" i="35"/>
  <c r="O57" i="35"/>
  <c r="J57" i="35"/>
  <c r="E57" i="35"/>
  <c r="O56" i="35"/>
  <c r="J56" i="35"/>
  <c r="E56" i="35"/>
  <c r="O55" i="35"/>
  <c r="J55" i="35"/>
  <c r="E55" i="35"/>
  <c r="O54" i="35"/>
  <c r="J54" i="35"/>
  <c r="E54" i="35"/>
  <c r="O53" i="35"/>
  <c r="J53" i="35"/>
  <c r="E53" i="35"/>
  <c r="O52" i="35"/>
  <c r="J52" i="35"/>
  <c r="E52" i="35"/>
  <c r="O51" i="35"/>
  <c r="J51" i="35"/>
  <c r="E51" i="35"/>
  <c r="O50" i="35"/>
  <c r="J50" i="35"/>
  <c r="E50" i="35"/>
  <c r="O49" i="35"/>
  <c r="J49" i="35"/>
  <c r="E49" i="35"/>
  <c r="O48" i="35"/>
  <c r="J48" i="35"/>
  <c r="E48" i="35"/>
  <c r="O47" i="35"/>
  <c r="J47" i="35"/>
  <c r="E47" i="35"/>
  <c r="O46" i="35"/>
  <c r="J46" i="35"/>
  <c r="E46" i="35"/>
  <c r="O45" i="35"/>
  <c r="J45" i="35"/>
  <c r="E45" i="35"/>
  <c r="O44" i="35"/>
  <c r="J44" i="35"/>
  <c r="E44" i="35"/>
  <c r="O43" i="35"/>
  <c r="J43" i="35"/>
  <c r="E43" i="35"/>
  <c r="O42" i="35"/>
  <c r="J42" i="35"/>
  <c r="E42" i="35"/>
  <c r="O41" i="35"/>
  <c r="J41" i="35"/>
  <c r="E41" i="35"/>
  <c r="O40" i="35"/>
  <c r="J40" i="35"/>
  <c r="E40" i="35"/>
  <c r="O39" i="35"/>
  <c r="J39" i="35"/>
  <c r="E39" i="35"/>
  <c r="O38" i="35"/>
  <c r="J38" i="35"/>
  <c r="E38" i="35"/>
  <c r="O37" i="35"/>
  <c r="J37" i="35"/>
  <c r="E37" i="35"/>
  <c r="O36" i="35"/>
  <c r="J36" i="35"/>
  <c r="E36" i="35"/>
  <c r="O35" i="35"/>
  <c r="J35" i="35"/>
  <c r="E35" i="35"/>
  <c r="O34" i="35"/>
  <c r="J34" i="35"/>
  <c r="E34" i="35"/>
  <c r="O33" i="35"/>
  <c r="J33" i="35"/>
  <c r="E33" i="35"/>
  <c r="O32" i="35"/>
  <c r="J32" i="35"/>
  <c r="E32" i="35"/>
  <c r="O31" i="35"/>
  <c r="J31" i="35"/>
  <c r="E31" i="35"/>
  <c r="O30" i="35"/>
  <c r="J30" i="35"/>
  <c r="E30" i="35"/>
  <c r="O29" i="35"/>
  <c r="O60" i="35" s="1"/>
  <c r="J29" i="35"/>
  <c r="E29" i="35"/>
  <c r="E60" i="35" s="1"/>
  <c r="O28" i="35"/>
  <c r="J28" i="35"/>
  <c r="J60" i="35" s="1"/>
  <c r="E28" i="35"/>
  <c r="C64" i="36" l="1"/>
  <c r="C64" i="40"/>
  <c r="C64" i="44"/>
  <c r="C64" i="35"/>
  <c r="C64" i="39"/>
  <c r="C64" i="43"/>
  <c r="C36" i="34"/>
  <c r="C35" i="34"/>
  <c r="C34" i="34"/>
  <c r="C33" i="34"/>
  <c r="C32" i="34"/>
  <c r="C31" i="34"/>
  <c r="C30" i="34"/>
  <c r="C29" i="34"/>
  <c r="C28" i="34"/>
  <c r="C27" i="34"/>
  <c r="C26" i="34"/>
  <c r="C25" i="34"/>
  <c r="C24" i="34"/>
  <c r="C23" i="34"/>
  <c r="C22" i="34"/>
  <c r="C21" i="34"/>
  <c r="C20" i="34"/>
  <c r="C19" i="34"/>
  <c r="C18" i="34"/>
  <c r="C17" i="34"/>
  <c r="C16" i="34"/>
  <c r="C15" i="34"/>
  <c r="C14" i="34"/>
  <c r="C13" i="34"/>
  <c r="C12" i="34"/>
  <c r="C11" i="34"/>
  <c r="C10" i="34"/>
  <c r="C9" i="34"/>
  <c r="C8" i="34"/>
  <c r="C7" i="34"/>
  <c r="C6" i="34"/>
  <c r="B62" i="32"/>
  <c r="D36" i="34" s="1"/>
  <c r="N60" i="32"/>
  <c r="I60" i="32"/>
  <c r="D60" i="32"/>
  <c r="B62" i="31"/>
  <c r="D35" i="34" s="1"/>
  <c r="N60" i="31"/>
  <c r="I60" i="31"/>
  <c r="D60" i="31"/>
  <c r="B62" i="30"/>
  <c r="D34" i="34" s="1"/>
  <c r="N60" i="30"/>
  <c r="I60" i="30"/>
  <c r="D60" i="30"/>
  <c r="N60" i="29"/>
  <c r="I60" i="29"/>
  <c r="B62" i="29" s="1"/>
  <c r="D33" i="34" s="1"/>
  <c r="D60" i="29"/>
  <c r="N60" i="28"/>
  <c r="I60" i="28"/>
  <c r="B62" i="28" s="1"/>
  <c r="D32" i="34" s="1"/>
  <c r="D60" i="28"/>
  <c r="N60" i="27"/>
  <c r="I60" i="27"/>
  <c r="B62" i="27" s="1"/>
  <c r="D31" i="34" s="1"/>
  <c r="D60" i="27"/>
  <c r="N60" i="26"/>
  <c r="I60" i="26"/>
  <c r="B62" i="26" s="1"/>
  <c r="D30" i="34" s="1"/>
  <c r="D60" i="26"/>
  <c r="N60" i="25"/>
  <c r="I60" i="25"/>
  <c r="B62" i="25" s="1"/>
  <c r="D29" i="34" s="1"/>
  <c r="D60" i="25"/>
  <c r="N60" i="24"/>
  <c r="I60" i="24"/>
  <c r="B62" i="24" s="1"/>
  <c r="D28" i="34" s="1"/>
  <c r="D60" i="24"/>
  <c r="N60" i="23"/>
  <c r="I60" i="23"/>
  <c r="B62" i="23" s="1"/>
  <c r="D27" i="34" s="1"/>
  <c r="D60" i="23"/>
  <c r="N60" i="22"/>
  <c r="I60" i="22"/>
  <c r="B62" i="22" s="1"/>
  <c r="D26" i="34" s="1"/>
  <c r="D60" i="22"/>
  <c r="N60" i="21"/>
  <c r="I60" i="21"/>
  <c r="B62" i="21" s="1"/>
  <c r="D25" i="34" s="1"/>
  <c r="D60" i="21"/>
  <c r="N60" i="20"/>
  <c r="I60" i="20"/>
  <c r="B62" i="20" s="1"/>
  <c r="D24" i="34" s="1"/>
  <c r="D60" i="20"/>
  <c r="B62" i="19"/>
  <c r="D23" i="34" s="1"/>
  <c r="N60" i="19"/>
  <c r="I60" i="19"/>
  <c r="D60" i="19"/>
  <c r="N60" i="18"/>
  <c r="I60" i="18"/>
  <c r="B62" i="18" s="1"/>
  <c r="D22" i="34" s="1"/>
  <c r="D60" i="18"/>
  <c r="N60" i="17"/>
  <c r="I60" i="17"/>
  <c r="B62" i="17" s="1"/>
  <c r="D21" i="34" s="1"/>
  <c r="D60" i="17"/>
  <c r="N60" i="16"/>
  <c r="I60" i="16"/>
  <c r="B62" i="16" s="1"/>
  <c r="D20" i="34" s="1"/>
  <c r="D60" i="16"/>
  <c r="N60" i="15"/>
  <c r="I60" i="15"/>
  <c r="B62" i="15" s="1"/>
  <c r="D19" i="34" s="1"/>
  <c r="D60" i="15"/>
  <c r="N60" i="14"/>
  <c r="I60" i="14"/>
  <c r="B62" i="14" s="1"/>
  <c r="D18" i="34" s="1"/>
  <c r="D60" i="14"/>
  <c r="N60" i="13"/>
  <c r="I60" i="13"/>
  <c r="B62" i="13" s="1"/>
  <c r="D17" i="34" s="1"/>
  <c r="D60" i="13"/>
  <c r="D16" i="34"/>
  <c r="D15" i="34"/>
  <c r="D14" i="34"/>
  <c r="D12" i="34"/>
  <c r="D11" i="34"/>
  <c r="D10" i="34"/>
  <c r="D9" i="34"/>
  <c r="D8" i="34"/>
  <c r="D7" i="34"/>
  <c r="D6" i="34"/>
  <c r="O59" i="32"/>
  <c r="J59" i="32"/>
  <c r="E59" i="32"/>
  <c r="O58" i="32"/>
  <c r="J58" i="32"/>
  <c r="E58" i="32"/>
  <c r="O57" i="32"/>
  <c r="J57" i="32"/>
  <c r="E57" i="32"/>
  <c r="O56" i="32"/>
  <c r="J56" i="32"/>
  <c r="E56" i="32"/>
  <c r="O55" i="32"/>
  <c r="J55" i="32"/>
  <c r="E55" i="32"/>
  <c r="O54" i="32"/>
  <c r="J54" i="32"/>
  <c r="E54" i="32"/>
  <c r="O53" i="32"/>
  <c r="J53" i="32"/>
  <c r="E53" i="32"/>
  <c r="O52" i="32"/>
  <c r="J52" i="32"/>
  <c r="E52" i="32"/>
  <c r="O51" i="32"/>
  <c r="J51" i="32"/>
  <c r="E51" i="32"/>
  <c r="O50" i="32"/>
  <c r="J50" i="32"/>
  <c r="E50" i="32"/>
  <c r="O49" i="32"/>
  <c r="J49" i="32"/>
  <c r="E49" i="32"/>
  <c r="O48" i="32"/>
  <c r="J48" i="32"/>
  <c r="E48" i="32"/>
  <c r="O47" i="32"/>
  <c r="J47" i="32"/>
  <c r="E47" i="32"/>
  <c r="O46" i="32"/>
  <c r="J46" i="32"/>
  <c r="E46" i="32"/>
  <c r="O45" i="32"/>
  <c r="J45" i="32"/>
  <c r="E45" i="32"/>
  <c r="O44" i="32"/>
  <c r="J44" i="32"/>
  <c r="E44" i="32"/>
  <c r="O43" i="32"/>
  <c r="J43" i="32"/>
  <c r="E43" i="32"/>
  <c r="O42" i="32"/>
  <c r="J42" i="32"/>
  <c r="E42" i="32"/>
  <c r="O41" i="32"/>
  <c r="J41" i="32"/>
  <c r="E41" i="32"/>
  <c r="O40" i="32"/>
  <c r="J40" i="32"/>
  <c r="E40" i="32"/>
  <c r="O39" i="32"/>
  <c r="J39" i="32"/>
  <c r="E39" i="32"/>
  <c r="O38" i="32"/>
  <c r="J38" i="32"/>
  <c r="E38" i="32"/>
  <c r="O37" i="32"/>
  <c r="J37" i="32"/>
  <c r="E37" i="32"/>
  <c r="O36" i="32"/>
  <c r="J36" i="32"/>
  <c r="E36" i="32"/>
  <c r="O35" i="32"/>
  <c r="J35" i="32"/>
  <c r="E35" i="32"/>
  <c r="O34" i="32"/>
  <c r="J34" i="32"/>
  <c r="E34" i="32"/>
  <c r="O33" i="32"/>
  <c r="J33" i="32"/>
  <c r="E33" i="32"/>
  <c r="O32" i="32"/>
  <c r="J32" i="32"/>
  <c r="E32" i="32"/>
  <c r="O31" i="32"/>
  <c r="J31" i="32"/>
  <c r="E31" i="32"/>
  <c r="O30" i="32"/>
  <c r="J30" i="32"/>
  <c r="E30" i="32"/>
  <c r="O29" i="32"/>
  <c r="J29" i="32"/>
  <c r="E29" i="32"/>
  <c r="O28" i="32"/>
  <c r="J28" i="32"/>
  <c r="J60" i="32" s="1"/>
  <c r="E28" i="32"/>
  <c r="E60" i="32" s="1"/>
  <c r="O59" i="31"/>
  <c r="J59" i="31"/>
  <c r="E59" i="31"/>
  <c r="O58" i="31"/>
  <c r="J58" i="31"/>
  <c r="E58" i="31"/>
  <c r="O57" i="31"/>
  <c r="J57" i="31"/>
  <c r="E57" i="31"/>
  <c r="O56" i="31"/>
  <c r="J56" i="31"/>
  <c r="E56" i="31"/>
  <c r="O55" i="31"/>
  <c r="J55" i="31"/>
  <c r="E55" i="31"/>
  <c r="O54" i="31"/>
  <c r="J54" i="31"/>
  <c r="E54" i="31"/>
  <c r="O53" i="31"/>
  <c r="J53" i="31"/>
  <c r="E53" i="31"/>
  <c r="O52" i="31"/>
  <c r="J52" i="31"/>
  <c r="E52" i="31"/>
  <c r="O51" i="31"/>
  <c r="J51" i="31"/>
  <c r="E51" i="31"/>
  <c r="O50" i="31"/>
  <c r="J50" i="31"/>
  <c r="E50" i="31"/>
  <c r="O49" i="31"/>
  <c r="J49" i="31"/>
  <c r="E49" i="31"/>
  <c r="O48" i="31"/>
  <c r="J48" i="31"/>
  <c r="E48" i="31"/>
  <c r="O47" i="31"/>
  <c r="J47" i="31"/>
  <c r="E47" i="31"/>
  <c r="O46" i="31"/>
  <c r="J46" i="31"/>
  <c r="E46" i="31"/>
  <c r="O45" i="31"/>
  <c r="J45" i="31"/>
  <c r="E45" i="31"/>
  <c r="O44" i="31"/>
  <c r="J44" i="31"/>
  <c r="E44" i="31"/>
  <c r="O43" i="31"/>
  <c r="J43" i="31"/>
  <c r="E43" i="31"/>
  <c r="O42" i="31"/>
  <c r="J42" i="31"/>
  <c r="E42" i="31"/>
  <c r="O41" i="31"/>
  <c r="J41" i="31"/>
  <c r="E41" i="31"/>
  <c r="O40" i="31"/>
  <c r="J40" i="31"/>
  <c r="E40" i="31"/>
  <c r="O39" i="31"/>
  <c r="J39" i="31"/>
  <c r="E39" i="31"/>
  <c r="O38" i="31"/>
  <c r="J38" i="31"/>
  <c r="E38" i="31"/>
  <c r="O37" i="31"/>
  <c r="J37" i="31"/>
  <c r="E37" i="31"/>
  <c r="O36" i="31"/>
  <c r="J36" i="31"/>
  <c r="E36" i="31"/>
  <c r="O35" i="31"/>
  <c r="J35" i="31"/>
  <c r="E35" i="31"/>
  <c r="O34" i="31"/>
  <c r="J34" i="31"/>
  <c r="E34" i="31"/>
  <c r="O33" i="31"/>
  <c r="J33" i="31"/>
  <c r="E33" i="31"/>
  <c r="O32" i="31"/>
  <c r="J32" i="31"/>
  <c r="E32" i="31"/>
  <c r="O31" i="31"/>
  <c r="J31" i="31"/>
  <c r="E31" i="31"/>
  <c r="O30" i="31"/>
  <c r="J30" i="31"/>
  <c r="E30" i="31"/>
  <c r="O29" i="31"/>
  <c r="J29" i="31"/>
  <c r="E29" i="31"/>
  <c r="O28" i="31"/>
  <c r="J28" i="31"/>
  <c r="J60" i="31" s="1"/>
  <c r="E28" i="31"/>
  <c r="E60" i="31" s="1"/>
  <c r="O59" i="30"/>
  <c r="J59" i="30"/>
  <c r="E59" i="30"/>
  <c r="O58" i="30"/>
  <c r="J58" i="30"/>
  <c r="E58" i="30"/>
  <c r="O57" i="30"/>
  <c r="J57" i="30"/>
  <c r="E57" i="30"/>
  <c r="O56" i="30"/>
  <c r="J56" i="30"/>
  <c r="E56" i="30"/>
  <c r="O55" i="30"/>
  <c r="J55" i="30"/>
  <c r="E55" i="30"/>
  <c r="O54" i="30"/>
  <c r="J54" i="30"/>
  <c r="E54" i="30"/>
  <c r="O53" i="30"/>
  <c r="J53" i="30"/>
  <c r="E53" i="30"/>
  <c r="O52" i="30"/>
  <c r="J52" i="30"/>
  <c r="E52" i="30"/>
  <c r="O51" i="30"/>
  <c r="J51" i="30"/>
  <c r="E51" i="30"/>
  <c r="O50" i="30"/>
  <c r="J50" i="30"/>
  <c r="E50" i="30"/>
  <c r="O49" i="30"/>
  <c r="J49" i="30"/>
  <c r="E49" i="30"/>
  <c r="O48" i="30"/>
  <c r="J48" i="30"/>
  <c r="E48" i="30"/>
  <c r="O47" i="30"/>
  <c r="J47" i="30"/>
  <c r="E47" i="30"/>
  <c r="O46" i="30"/>
  <c r="J46" i="30"/>
  <c r="E46" i="30"/>
  <c r="O45" i="30"/>
  <c r="J45" i="30"/>
  <c r="E45" i="30"/>
  <c r="O44" i="30"/>
  <c r="J44" i="30"/>
  <c r="E44" i="30"/>
  <c r="O43" i="30"/>
  <c r="J43" i="30"/>
  <c r="E43" i="30"/>
  <c r="O42" i="30"/>
  <c r="J42" i="30"/>
  <c r="E42" i="30"/>
  <c r="O41" i="30"/>
  <c r="J41" i="30"/>
  <c r="E41" i="30"/>
  <c r="O40" i="30"/>
  <c r="J40" i="30"/>
  <c r="E40" i="30"/>
  <c r="O39" i="30"/>
  <c r="J39" i="30"/>
  <c r="E39" i="30"/>
  <c r="O38" i="30"/>
  <c r="J38" i="30"/>
  <c r="E38" i="30"/>
  <c r="O37" i="30"/>
  <c r="J37" i="30"/>
  <c r="E37" i="30"/>
  <c r="O36" i="30"/>
  <c r="J36" i="30"/>
  <c r="E36" i="30"/>
  <c r="O35" i="30"/>
  <c r="J35" i="30"/>
  <c r="E35" i="30"/>
  <c r="O34" i="30"/>
  <c r="J34" i="30"/>
  <c r="E34" i="30"/>
  <c r="O33" i="30"/>
  <c r="J33" i="30"/>
  <c r="E33" i="30"/>
  <c r="O32" i="30"/>
  <c r="J32" i="30"/>
  <c r="E32" i="30"/>
  <c r="O31" i="30"/>
  <c r="J31" i="30"/>
  <c r="E31" i="30"/>
  <c r="O30" i="30"/>
  <c r="J30" i="30"/>
  <c r="E30" i="30"/>
  <c r="O29" i="30"/>
  <c r="J29" i="30"/>
  <c r="E29" i="30"/>
  <c r="O28" i="30"/>
  <c r="J28" i="30"/>
  <c r="J60" i="30" s="1"/>
  <c r="E28" i="30"/>
  <c r="E60" i="30" s="1"/>
  <c r="O59" i="29"/>
  <c r="J59" i="29"/>
  <c r="E59" i="29"/>
  <c r="O58" i="29"/>
  <c r="J58" i="29"/>
  <c r="E58" i="29"/>
  <c r="O57" i="29"/>
  <c r="J57" i="29"/>
  <c r="E57" i="29"/>
  <c r="O56" i="29"/>
  <c r="J56" i="29"/>
  <c r="E56" i="29"/>
  <c r="O55" i="29"/>
  <c r="J55" i="29"/>
  <c r="E55" i="29"/>
  <c r="O54" i="29"/>
  <c r="J54" i="29"/>
  <c r="E54" i="29"/>
  <c r="O53" i="29"/>
  <c r="J53" i="29"/>
  <c r="E53" i="29"/>
  <c r="O52" i="29"/>
  <c r="J52" i="29"/>
  <c r="E52" i="29"/>
  <c r="O51" i="29"/>
  <c r="J51" i="29"/>
  <c r="E51" i="29"/>
  <c r="O50" i="29"/>
  <c r="J50" i="29"/>
  <c r="E50" i="29"/>
  <c r="O49" i="29"/>
  <c r="J49" i="29"/>
  <c r="E49" i="29"/>
  <c r="O48" i="29"/>
  <c r="J48" i="29"/>
  <c r="E48" i="29"/>
  <c r="O47" i="29"/>
  <c r="J47" i="29"/>
  <c r="E47" i="29"/>
  <c r="O46" i="29"/>
  <c r="J46" i="29"/>
  <c r="E46" i="29"/>
  <c r="O45" i="29"/>
  <c r="J45" i="29"/>
  <c r="E45" i="29"/>
  <c r="O44" i="29"/>
  <c r="J44" i="29"/>
  <c r="E44" i="29"/>
  <c r="O43" i="29"/>
  <c r="J43" i="29"/>
  <c r="E43" i="29"/>
  <c r="O42" i="29"/>
  <c r="J42" i="29"/>
  <c r="E42" i="29"/>
  <c r="O41" i="29"/>
  <c r="J41" i="29"/>
  <c r="E41" i="29"/>
  <c r="O40" i="29"/>
  <c r="J40" i="29"/>
  <c r="E40" i="29"/>
  <c r="O39" i="29"/>
  <c r="J39" i="29"/>
  <c r="E39" i="29"/>
  <c r="O38" i="29"/>
  <c r="J38" i="29"/>
  <c r="E38" i="29"/>
  <c r="O37" i="29"/>
  <c r="J37" i="29"/>
  <c r="E37" i="29"/>
  <c r="O36" i="29"/>
  <c r="J36" i="29"/>
  <c r="E36" i="29"/>
  <c r="O35" i="29"/>
  <c r="J35" i="29"/>
  <c r="E35" i="29"/>
  <c r="O34" i="29"/>
  <c r="J34" i="29"/>
  <c r="E34" i="29"/>
  <c r="O33" i="29"/>
  <c r="J33" i="29"/>
  <c r="E33" i="29"/>
  <c r="O32" i="29"/>
  <c r="J32" i="29"/>
  <c r="E32" i="29"/>
  <c r="O31" i="29"/>
  <c r="J31" i="29"/>
  <c r="E31" i="29"/>
  <c r="O30" i="29"/>
  <c r="J30" i="29"/>
  <c r="E30" i="29"/>
  <c r="O29" i="29"/>
  <c r="J29" i="29"/>
  <c r="E29" i="29"/>
  <c r="O28" i="29"/>
  <c r="J28" i="29"/>
  <c r="J60" i="29" s="1"/>
  <c r="E28" i="29"/>
  <c r="E60" i="29" s="1"/>
  <c r="O59" i="28"/>
  <c r="J59" i="28"/>
  <c r="E59" i="28"/>
  <c r="O58" i="28"/>
  <c r="J58" i="28"/>
  <c r="E58" i="28"/>
  <c r="O57" i="28"/>
  <c r="J57" i="28"/>
  <c r="E57" i="28"/>
  <c r="O56" i="28"/>
  <c r="J56" i="28"/>
  <c r="E56" i="28"/>
  <c r="O55" i="28"/>
  <c r="J55" i="28"/>
  <c r="E55" i="28"/>
  <c r="O54" i="28"/>
  <c r="J54" i="28"/>
  <c r="E54" i="28"/>
  <c r="O53" i="28"/>
  <c r="J53" i="28"/>
  <c r="E53" i="28"/>
  <c r="O52" i="28"/>
  <c r="J52" i="28"/>
  <c r="E52" i="28"/>
  <c r="O51" i="28"/>
  <c r="J51" i="28"/>
  <c r="E51" i="28"/>
  <c r="O50" i="28"/>
  <c r="J50" i="28"/>
  <c r="E50" i="28"/>
  <c r="O49" i="28"/>
  <c r="J49" i="28"/>
  <c r="E49" i="28"/>
  <c r="O48" i="28"/>
  <c r="J48" i="28"/>
  <c r="E48" i="28"/>
  <c r="O47" i="28"/>
  <c r="J47" i="28"/>
  <c r="E47" i="28"/>
  <c r="O46" i="28"/>
  <c r="J46" i="28"/>
  <c r="E46" i="28"/>
  <c r="O45" i="28"/>
  <c r="J45" i="28"/>
  <c r="E45" i="28"/>
  <c r="O44" i="28"/>
  <c r="J44" i="28"/>
  <c r="E44" i="28"/>
  <c r="O43" i="28"/>
  <c r="J43" i="28"/>
  <c r="E43" i="28"/>
  <c r="O42" i="28"/>
  <c r="J42" i="28"/>
  <c r="E42" i="28"/>
  <c r="O41" i="28"/>
  <c r="J41" i="28"/>
  <c r="E41" i="28"/>
  <c r="O40" i="28"/>
  <c r="J40" i="28"/>
  <c r="E40" i="28"/>
  <c r="O39" i="28"/>
  <c r="J39" i="28"/>
  <c r="E39" i="28"/>
  <c r="O38" i="28"/>
  <c r="J38" i="28"/>
  <c r="E38" i="28"/>
  <c r="O37" i="28"/>
  <c r="J37" i="28"/>
  <c r="E37" i="28"/>
  <c r="O36" i="28"/>
  <c r="J36" i="28"/>
  <c r="E36" i="28"/>
  <c r="O35" i="28"/>
  <c r="J35" i="28"/>
  <c r="E35" i="28"/>
  <c r="O34" i="28"/>
  <c r="J34" i="28"/>
  <c r="E34" i="28"/>
  <c r="O33" i="28"/>
  <c r="J33" i="28"/>
  <c r="E33" i="28"/>
  <c r="O32" i="28"/>
  <c r="J32" i="28"/>
  <c r="E32" i="28"/>
  <c r="O31" i="28"/>
  <c r="J31" i="28"/>
  <c r="E31" i="28"/>
  <c r="O30" i="28"/>
  <c r="J30" i="28"/>
  <c r="E30" i="28"/>
  <c r="O29" i="28"/>
  <c r="J29" i="28"/>
  <c r="E29" i="28"/>
  <c r="O28" i="28"/>
  <c r="J28" i="28"/>
  <c r="J60" i="28" s="1"/>
  <c r="E28" i="28"/>
  <c r="E60" i="28" s="1"/>
  <c r="O59" i="27"/>
  <c r="J59" i="27"/>
  <c r="E59" i="27"/>
  <c r="O58" i="27"/>
  <c r="J58" i="27"/>
  <c r="E58" i="27"/>
  <c r="O57" i="27"/>
  <c r="J57" i="27"/>
  <c r="E57" i="27"/>
  <c r="O56" i="27"/>
  <c r="J56" i="27"/>
  <c r="E56" i="27"/>
  <c r="O55" i="27"/>
  <c r="J55" i="27"/>
  <c r="E55" i="27"/>
  <c r="O54" i="27"/>
  <c r="J54" i="27"/>
  <c r="E54" i="27"/>
  <c r="O53" i="27"/>
  <c r="J53" i="27"/>
  <c r="E53" i="27"/>
  <c r="O52" i="27"/>
  <c r="J52" i="27"/>
  <c r="E52" i="27"/>
  <c r="O51" i="27"/>
  <c r="J51" i="27"/>
  <c r="E51" i="27"/>
  <c r="O50" i="27"/>
  <c r="J50" i="27"/>
  <c r="E50" i="27"/>
  <c r="O49" i="27"/>
  <c r="J49" i="27"/>
  <c r="E49" i="27"/>
  <c r="O48" i="27"/>
  <c r="J48" i="27"/>
  <c r="E48" i="27"/>
  <c r="O47" i="27"/>
  <c r="J47" i="27"/>
  <c r="E47" i="27"/>
  <c r="O46" i="27"/>
  <c r="J46" i="27"/>
  <c r="E46" i="27"/>
  <c r="O45" i="27"/>
  <c r="J45" i="27"/>
  <c r="E45" i="27"/>
  <c r="O44" i="27"/>
  <c r="J44" i="27"/>
  <c r="E44" i="27"/>
  <c r="O43" i="27"/>
  <c r="J43" i="27"/>
  <c r="E43" i="27"/>
  <c r="O42" i="27"/>
  <c r="J42" i="27"/>
  <c r="E42" i="27"/>
  <c r="O41" i="27"/>
  <c r="J41" i="27"/>
  <c r="E41" i="27"/>
  <c r="O40" i="27"/>
  <c r="J40" i="27"/>
  <c r="E40" i="27"/>
  <c r="O39" i="27"/>
  <c r="J39" i="27"/>
  <c r="E39" i="27"/>
  <c r="O38" i="27"/>
  <c r="J38" i="27"/>
  <c r="E38" i="27"/>
  <c r="O37" i="27"/>
  <c r="J37" i="27"/>
  <c r="E37" i="27"/>
  <c r="O36" i="27"/>
  <c r="J36" i="27"/>
  <c r="E36" i="27"/>
  <c r="O35" i="27"/>
  <c r="J35" i="27"/>
  <c r="E35" i="27"/>
  <c r="O34" i="27"/>
  <c r="J34" i="27"/>
  <c r="E34" i="27"/>
  <c r="O33" i="27"/>
  <c r="J33" i="27"/>
  <c r="E33" i="27"/>
  <c r="O32" i="27"/>
  <c r="J32" i="27"/>
  <c r="E32" i="27"/>
  <c r="O31" i="27"/>
  <c r="J31" i="27"/>
  <c r="E31" i="27"/>
  <c r="O30" i="27"/>
  <c r="J30" i="27"/>
  <c r="E30" i="27"/>
  <c r="O29" i="27"/>
  <c r="J29" i="27"/>
  <c r="E29" i="27"/>
  <c r="O28" i="27"/>
  <c r="J28" i="27"/>
  <c r="J60" i="27" s="1"/>
  <c r="E28" i="27"/>
  <c r="E60" i="27" s="1"/>
  <c r="O59" i="26"/>
  <c r="J59" i="26"/>
  <c r="E59" i="26"/>
  <c r="O58" i="26"/>
  <c r="J58" i="26"/>
  <c r="E58" i="26"/>
  <c r="O57" i="26"/>
  <c r="J57" i="26"/>
  <c r="E57" i="26"/>
  <c r="O56" i="26"/>
  <c r="J56" i="26"/>
  <c r="E56" i="26"/>
  <c r="O55" i="26"/>
  <c r="J55" i="26"/>
  <c r="E55" i="26"/>
  <c r="O54" i="26"/>
  <c r="J54" i="26"/>
  <c r="E54" i="26"/>
  <c r="O53" i="26"/>
  <c r="J53" i="26"/>
  <c r="E53" i="26"/>
  <c r="O52" i="26"/>
  <c r="J52" i="26"/>
  <c r="E52" i="26"/>
  <c r="O51" i="26"/>
  <c r="J51" i="26"/>
  <c r="E51" i="26"/>
  <c r="O50" i="26"/>
  <c r="J50" i="26"/>
  <c r="E50" i="26"/>
  <c r="O49" i="26"/>
  <c r="J49" i="26"/>
  <c r="E49" i="26"/>
  <c r="O48" i="26"/>
  <c r="J48" i="26"/>
  <c r="E48" i="26"/>
  <c r="O47" i="26"/>
  <c r="J47" i="26"/>
  <c r="E47" i="26"/>
  <c r="O46" i="26"/>
  <c r="J46" i="26"/>
  <c r="E46" i="26"/>
  <c r="O45" i="26"/>
  <c r="J45" i="26"/>
  <c r="E45" i="26"/>
  <c r="O44" i="26"/>
  <c r="J44" i="26"/>
  <c r="E44" i="26"/>
  <c r="O43" i="26"/>
  <c r="J43" i="26"/>
  <c r="E43" i="26"/>
  <c r="O42" i="26"/>
  <c r="J42" i="26"/>
  <c r="E42" i="26"/>
  <c r="O41" i="26"/>
  <c r="J41" i="26"/>
  <c r="E41" i="26"/>
  <c r="O40" i="26"/>
  <c r="J40" i="26"/>
  <c r="E40" i="26"/>
  <c r="O39" i="26"/>
  <c r="J39" i="26"/>
  <c r="E39" i="26"/>
  <c r="O38" i="26"/>
  <c r="J38" i="26"/>
  <c r="E38" i="26"/>
  <c r="O37" i="26"/>
  <c r="J37" i="26"/>
  <c r="E37" i="26"/>
  <c r="O36" i="26"/>
  <c r="J36" i="26"/>
  <c r="E36" i="26"/>
  <c r="O35" i="26"/>
  <c r="J35" i="26"/>
  <c r="E35" i="26"/>
  <c r="O34" i="26"/>
  <c r="J34" i="26"/>
  <c r="E34" i="26"/>
  <c r="O33" i="26"/>
  <c r="J33" i="26"/>
  <c r="E33" i="26"/>
  <c r="O32" i="26"/>
  <c r="J32" i="26"/>
  <c r="E32" i="26"/>
  <c r="O31" i="26"/>
  <c r="J31" i="26"/>
  <c r="E31" i="26"/>
  <c r="O30" i="26"/>
  <c r="J30" i="26"/>
  <c r="E30" i="26"/>
  <c r="O29" i="26"/>
  <c r="J29" i="26"/>
  <c r="E29" i="26"/>
  <c r="O28" i="26"/>
  <c r="J28" i="26"/>
  <c r="J60" i="26" s="1"/>
  <c r="E28" i="26"/>
  <c r="E60" i="26" s="1"/>
  <c r="O59" i="25"/>
  <c r="J59" i="25"/>
  <c r="E59" i="25"/>
  <c r="O58" i="25"/>
  <c r="J58" i="25"/>
  <c r="E58" i="25"/>
  <c r="O57" i="25"/>
  <c r="J57" i="25"/>
  <c r="E57" i="25"/>
  <c r="O56" i="25"/>
  <c r="J56" i="25"/>
  <c r="E56" i="25"/>
  <c r="O55" i="25"/>
  <c r="J55" i="25"/>
  <c r="E55" i="25"/>
  <c r="O54" i="25"/>
  <c r="J54" i="25"/>
  <c r="E54" i="25"/>
  <c r="O53" i="25"/>
  <c r="J53" i="25"/>
  <c r="E53" i="25"/>
  <c r="O52" i="25"/>
  <c r="J52" i="25"/>
  <c r="E52" i="25"/>
  <c r="O51" i="25"/>
  <c r="J51" i="25"/>
  <c r="E51" i="25"/>
  <c r="O50" i="25"/>
  <c r="J50" i="25"/>
  <c r="E50" i="25"/>
  <c r="O49" i="25"/>
  <c r="J49" i="25"/>
  <c r="E49" i="25"/>
  <c r="O48" i="25"/>
  <c r="J48" i="25"/>
  <c r="E48" i="25"/>
  <c r="O47" i="25"/>
  <c r="J47" i="25"/>
  <c r="E47" i="25"/>
  <c r="O46" i="25"/>
  <c r="J46" i="25"/>
  <c r="E46" i="25"/>
  <c r="O45" i="25"/>
  <c r="J45" i="25"/>
  <c r="E45" i="25"/>
  <c r="O44" i="25"/>
  <c r="J44" i="25"/>
  <c r="E44" i="25"/>
  <c r="O43" i="25"/>
  <c r="J43" i="25"/>
  <c r="E43" i="25"/>
  <c r="O42" i="25"/>
  <c r="J42" i="25"/>
  <c r="E42" i="25"/>
  <c r="O41" i="25"/>
  <c r="J41" i="25"/>
  <c r="E41" i="25"/>
  <c r="O40" i="25"/>
  <c r="J40" i="25"/>
  <c r="E40" i="25"/>
  <c r="O39" i="25"/>
  <c r="J39" i="25"/>
  <c r="E39" i="25"/>
  <c r="O38" i="25"/>
  <c r="J38" i="25"/>
  <c r="E38" i="25"/>
  <c r="O37" i="25"/>
  <c r="J37" i="25"/>
  <c r="E37" i="25"/>
  <c r="O36" i="25"/>
  <c r="J36" i="25"/>
  <c r="E36" i="25"/>
  <c r="O35" i="25"/>
  <c r="J35" i="25"/>
  <c r="E35" i="25"/>
  <c r="O34" i="25"/>
  <c r="J34" i="25"/>
  <c r="E34" i="25"/>
  <c r="O33" i="25"/>
  <c r="J33" i="25"/>
  <c r="E33" i="25"/>
  <c r="O32" i="25"/>
  <c r="J32" i="25"/>
  <c r="E32" i="25"/>
  <c r="O31" i="25"/>
  <c r="J31" i="25"/>
  <c r="E31" i="25"/>
  <c r="O30" i="25"/>
  <c r="J30" i="25"/>
  <c r="E30" i="25"/>
  <c r="O29" i="25"/>
  <c r="J29" i="25"/>
  <c r="E29" i="25"/>
  <c r="O28" i="25"/>
  <c r="J28" i="25"/>
  <c r="J60" i="25" s="1"/>
  <c r="E28" i="25"/>
  <c r="E60" i="25" s="1"/>
  <c r="O59" i="24"/>
  <c r="J59" i="24"/>
  <c r="E59" i="24"/>
  <c r="O58" i="24"/>
  <c r="J58" i="24"/>
  <c r="E58" i="24"/>
  <c r="O57" i="24"/>
  <c r="J57" i="24"/>
  <c r="E57" i="24"/>
  <c r="O56" i="24"/>
  <c r="J56" i="24"/>
  <c r="E56" i="24"/>
  <c r="O55" i="24"/>
  <c r="J55" i="24"/>
  <c r="E55" i="24"/>
  <c r="O54" i="24"/>
  <c r="J54" i="24"/>
  <c r="E54" i="24"/>
  <c r="O53" i="24"/>
  <c r="J53" i="24"/>
  <c r="E53" i="24"/>
  <c r="O52" i="24"/>
  <c r="J52" i="24"/>
  <c r="E52" i="24"/>
  <c r="O51" i="24"/>
  <c r="J51" i="24"/>
  <c r="E51" i="24"/>
  <c r="O50" i="24"/>
  <c r="J50" i="24"/>
  <c r="E50" i="24"/>
  <c r="O49" i="24"/>
  <c r="J49" i="24"/>
  <c r="E49" i="24"/>
  <c r="O48" i="24"/>
  <c r="J48" i="24"/>
  <c r="E48" i="24"/>
  <c r="O47" i="24"/>
  <c r="J47" i="24"/>
  <c r="E47" i="24"/>
  <c r="O46" i="24"/>
  <c r="J46" i="24"/>
  <c r="E46" i="24"/>
  <c r="O45" i="24"/>
  <c r="J45" i="24"/>
  <c r="E45" i="24"/>
  <c r="O44" i="24"/>
  <c r="J44" i="24"/>
  <c r="E44" i="24"/>
  <c r="O43" i="24"/>
  <c r="J43" i="24"/>
  <c r="E43" i="24"/>
  <c r="O42" i="24"/>
  <c r="J42" i="24"/>
  <c r="E42" i="24"/>
  <c r="O41" i="24"/>
  <c r="J41" i="24"/>
  <c r="E41" i="24"/>
  <c r="O40" i="24"/>
  <c r="J40" i="24"/>
  <c r="E40" i="24"/>
  <c r="O39" i="24"/>
  <c r="J39" i="24"/>
  <c r="E39" i="24"/>
  <c r="O38" i="24"/>
  <c r="J38" i="24"/>
  <c r="E38" i="24"/>
  <c r="O37" i="24"/>
  <c r="J37" i="24"/>
  <c r="E37" i="24"/>
  <c r="O36" i="24"/>
  <c r="J36" i="24"/>
  <c r="E36" i="24"/>
  <c r="O35" i="24"/>
  <c r="J35" i="24"/>
  <c r="E35" i="24"/>
  <c r="O34" i="24"/>
  <c r="J34" i="24"/>
  <c r="E34" i="24"/>
  <c r="O33" i="24"/>
  <c r="J33" i="24"/>
  <c r="E33" i="24"/>
  <c r="O32" i="24"/>
  <c r="J32" i="24"/>
  <c r="E32" i="24"/>
  <c r="O31" i="24"/>
  <c r="J31" i="24"/>
  <c r="E31" i="24"/>
  <c r="O30" i="24"/>
  <c r="J30" i="24"/>
  <c r="E30" i="24"/>
  <c r="O29" i="24"/>
  <c r="J29" i="24"/>
  <c r="E29" i="24"/>
  <c r="O28" i="24"/>
  <c r="J28" i="24"/>
  <c r="J60" i="24" s="1"/>
  <c r="E28" i="24"/>
  <c r="E60" i="24" s="1"/>
  <c r="O59" i="23"/>
  <c r="J59" i="23"/>
  <c r="E59" i="23"/>
  <c r="O58" i="23"/>
  <c r="J58" i="23"/>
  <c r="E58" i="23"/>
  <c r="O57" i="23"/>
  <c r="J57" i="23"/>
  <c r="E57" i="23"/>
  <c r="O56" i="23"/>
  <c r="J56" i="23"/>
  <c r="E56" i="23"/>
  <c r="O55" i="23"/>
  <c r="J55" i="23"/>
  <c r="E55" i="23"/>
  <c r="O54" i="23"/>
  <c r="J54" i="23"/>
  <c r="E54" i="23"/>
  <c r="O53" i="23"/>
  <c r="J53" i="23"/>
  <c r="E53" i="23"/>
  <c r="O52" i="23"/>
  <c r="J52" i="23"/>
  <c r="E52" i="23"/>
  <c r="O51" i="23"/>
  <c r="J51" i="23"/>
  <c r="E51" i="23"/>
  <c r="O50" i="23"/>
  <c r="J50" i="23"/>
  <c r="E50" i="23"/>
  <c r="O49" i="23"/>
  <c r="J49" i="23"/>
  <c r="E49" i="23"/>
  <c r="O48" i="23"/>
  <c r="J48" i="23"/>
  <c r="E48" i="23"/>
  <c r="O47" i="23"/>
  <c r="J47" i="23"/>
  <c r="E47" i="23"/>
  <c r="O46" i="23"/>
  <c r="J46" i="23"/>
  <c r="E46" i="23"/>
  <c r="O45" i="23"/>
  <c r="J45" i="23"/>
  <c r="E45" i="23"/>
  <c r="O44" i="23"/>
  <c r="J44" i="23"/>
  <c r="E44" i="23"/>
  <c r="O43" i="23"/>
  <c r="J43" i="23"/>
  <c r="E43" i="23"/>
  <c r="O42" i="23"/>
  <c r="J42" i="23"/>
  <c r="E42" i="23"/>
  <c r="O41" i="23"/>
  <c r="J41" i="23"/>
  <c r="E41" i="23"/>
  <c r="O40" i="23"/>
  <c r="J40" i="23"/>
  <c r="E40" i="23"/>
  <c r="O39" i="23"/>
  <c r="J39" i="23"/>
  <c r="E39" i="23"/>
  <c r="O38" i="23"/>
  <c r="J38" i="23"/>
  <c r="E38" i="23"/>
  <c r="O37" i="23"/>
  <c r="J37" i="23"/>
  <c r="E37" i="23"/>
  <c r="O36" i="23"/>
  <c r="J36" i="23"/>
  <c r="E36" i="23"/>
  <c r="O35" i="23"/>
  <c r="J35" i="23"/>
  <c r="E35" i="23"/>
  <c r="O34" i="23"/>
  <c r="J34" i="23"/>
  <c r="E34" i="23"/>
  <c r="O33" i="23"/>
  <c r="J33" i="23"/>
  <c r="E33" i="23"/>
  <c r="O32" i="23"/>
  <c r="J32" i="23"/>
  <c r="E32" i="23"/>
  <c r="O31" i="23"/>
  <c r="J31" i="23"/>
  <c r="E31" i="23"/>
  <c r="O30" i="23"/>
  <c r="J30" i="23"/>
  <c r="E30" i="23"/>
  <c r="O29" i="23"/>
  <c r="J29" i="23"/>
  <c r="E29" i="23"/>
  <c r="O28" i="23"/>
  <c r="J28" i="23"/>
  <c r="J60" i="23" s="1"/>
  <c r="E28" i="23"/>
  <c r="E60" i="23" s="1"/>
  <c r="O59" i="22"/>
  <c r="J59" i="22"/>
  <c r="E59" i="22"/>
  <c r="O58" i="22"/>
  <c r="J58" i="22"/>
  <c r="E58" i="22"/>
  <c r="O57" i="22"/>
  <c r="J57" i="22"/>
  <c r="E57" i="22"/>
  <c r="O56" i="22"/>
  <c r="J56" i="22"/>
  <c r="E56" i="22"/>
  <c r="O55" i="22"/>
  <c r="J55" i="22"/>
  <c r="E55" i="22"/>
  <c r="O54" i="22"/>
  <c r="J54" i="22"/>
  <c r="E54" i="22"/>
  <c r="O53" i="22"/>
  <c r="J53" i="22"/>
  <c r="E53" i="22"/>
  <c r="O52" i="22"/>
  <c r="J52" i="22"/>
  <c r="E52" i="22"/>
  <c r="O51" i="22"/>
  <c r="J51" i="22"/>
  <c r="E51" i="22"/>
  <c r="O50" i="22"/>
  <c r="J50" i="22"/>
  <c r="E50" i="22"/>
  <c r="O49" i="22"/>
  <c r="J49" i="22"/>
  <c r="E49" i="22"/>
  <c r="O48" i="22"/>
  <c r="J48" i="22"/>
  <c r="E48" i="22"/>
  <c r="O47" i="22"/>
  <c r="J47" i="22"/>
  <c r="E47" i="22"/>
  <c r="O46" i="22"/>
  <c r="J46" i="22"/>
  <c r="E46" i="22"/>
  <c r="O45" i="22"/>
  <c r="J45" i="22"/>
  <c r="E45" i="22"/>
  <c r="O44" i="22"/>
  <c r="J44" i="22"/>
  <c r="E44" i="22"/>
  <c r="O43" i="22"/>
  <c r="J43" i="22"/>
  <c r="E43" i="22"/>
  <c r="O42" i="22"/>
  <c r="J42" i="22"/>
  <c r="E42" i="22"/>
  <c r="O41" i="22"/>
  <c r="J41" i="22"/>
  <c r="E41" i="22"/>
  <c r="O40" i="22"/>
  <c r="J40" i="22"/>
  <c r="E40" i="22"/>
  <c r="O39" i="22"/>
  <c r="J39" i="22"/>
  <c r="E39" i="22"/>
  <c r="O38" i="22"/>
  <c r="J38" i="22"/>
  <c r="E38" i="22"/>
  <c r="O37" i="22"/>
  <c r="J37" i="22"/>
  <c r="E37" i="22"/>
  <c r="O36" i="22"/>
  <c r="J36" i="22"/>
  <c r="E36" i="22"/>
  <c r="O35" i="22"/>
  <c r="J35" i="22"/>
  <c r="E35" i="22"/>
  <c r="O34" i="22"/>
  <c r="J34" i="22"/>
  <c r="E34" i="22"/>
  <c r="O33" i="22"/>
  <c r="J33" i="22"/>
  <c r="E33" i="22"/>
  <c r="O32" i="22"/>
  <c r="J32" i="22"/>
  <c r="E32" i="22"/>
  <c r="O31" i="22"/>
  <c r="J31" i="22"/>
  <c r="E31" i="22"/>
  <c r="O30" i="22"/>
  <c r="J30" i="22"/>
  <c r="E30" i="22"/>
  <c r="O29" i="22"/>
  <c r="J29" i="22"/>
  <c r="E29" i="22"/>
  <c r="O28" i="22"/>
  <c r="J28" i="22"/>
  <c r="J60" i="22" s="1"/>
  <c r="E28" i="22"/>
  <c r="E60" i="22" s="1"/>
  <c r="O59" i="21"/>
  <c r="J59" i="21"/>
  <c r="E59" i="21"/>
  <c r="O58" i="21"/>
  <c r="J58" i="21"/>
  <c r="E58" i="21"/>
  <c r="O57" i="21"/>
  <c r="J57" i="21"/>
  <c r="E57" i="21"/>
  <c r="O56" i="21"/>
  <c r="J56" i="21"/>
  <c r="E56" i="21"/>
  <c r="O55" i="21"/>
  <c r="J55" i="21"/>
  <c r="E55" i="21"/>
  <c r="O54" i="21"/>
  <c r="J54" i="21"/>
  <c r="E54" i="21"/>
  <c r="O53" i="21"/>
  <c r="J53" i="21"/>
  <c r="E53" i="21"/>
  <c r="O52" i="21"/>
  <c r="J52" i="21"/>
  <c r="E52" i="21"/>
  <c r="O51" i="21"/>
  <c r="J51" i="21"/>
  <c r="E51" i="21"/>
  <c r="O50" i="21"/>
  <c r="J50" i="21"/>
  <c r="E50" i="21"/>
  <c r="O49" i="21"/>
  <c r="J49" i="21"/>
  <c r="E49" i="21"/>
  <c r="O48" i="21"/>
  <c r="J48" i="21"/>
  <c r="E48" i="21"/>
  <c r="O47" i="21"/>
  <c r="J47" i="21"/>
  <c r="E47" i="21"/>
  <c r="O46" i="21"/>
  <c r="J46" i="21"/>
  <c r="E46" i="21"/>
  <c r="O45" i="21"/>
  <c r="J45" i="21"/>
  <c r="E45" i="21"/>
  <c r="O44" i="21"/>
  <c r="J44" i="21"/>
  <c r="E44" i="21"/>
  <c r="O43" i="21"/>
  <c r="J43" i="21"/>
  <c r="E43" i="21"/>
  <c r="O42" i="21"/>
  <c r="J42" i="21"/>
  <c r="E42" i="21"/>
  <c r="O41" i="21"/>
  <c r="J41" i="21"/>
  <c r="E41" i="21"/>
  <c r="O40" i="21"/>
  <c r="J40" i="21"/>
  <c r="E40" i="21"/>
  <c r="O39" i="21"/>
  <c r="J39" i="21"/>
  <c r="E39" i="21"/>
  <c r="O38" i="21"/>
  <c r="J38" i="21"/>
  <c r="E38" i="21"/>
  <c r="O37" i="21"/>
  <c r="J37" i="21"/>
  <c r="E37" i="21"/>
  <c r="O36" i="21"/>
  <c r="J36" i="21"/>
  <c r="E36" i="21"/>
  <c r="O35" i="21"/>
  <c r="J35" i="21"/>
  <c r="E35" i="21"/>
  <c r="O34" i="21"/>
  <c r="J34" i="21"/>
  <c r="E34" i="21"/>
  <c r="O33" i="21"/>
  <c r="J33" i="21"/>
  <c r="E33" i="21"/>
  <c r="O32" i="21"/>
  <c r="J32" i="21"/>
  <c r="E32" i="21"/>
  <c r="O31" i="21"/>
  <c r="J31" i="21"/>
  <c r="E31" i="21"/>
  <c r="O30" i="21"/>
  <c r="J30" i="21"/>
  <c r="E30" i="21"/>
  <c r="O29" i="21"/>
  <c r="J29" i="21"/>
  <c r="E29" i="21"/>
  <c r="O28" i="21"/>
  <c r="J28" i="21"/>
  <c r="J60" i="21" s="1"/>
  <c r="E28" i="21"/>
  <c r="E60" i="21" s="1"/>
  <c r="O59" i="20"/>
  <c r="J59" i="20"/>
  <c r="E59" i="20"/>
  <c r="O58" i="20"/>
  <c r="J58" i="20"/>
  <c r="E58" i="20"/>
  <c r="O57" i="20"/>
  <c r="J57" i="20"/>
  <c r="E57" i="20"/>
  <c r="O56" i="20"/>
  <c r="J56" i="20"/>
  <c r="E56" i="20"/>
  <c r="O55" i="20"/>
  <c r="J55" i="20"/>
  <c r="E55" i="20"/>
  <c r="O54" i="20"/>
  <c r="J54" i="20"/>
  <c r="E54" i="20"/>
  <c r="O53" i="20"/>
  <c r="J53" i="20"/>
  <c r="E53" i="20"/>
  <c r="O52" i="20"/>
  <c r="J52" i="20"/>
  <c r="E52" i="20"/>
  <c r="O51" i="20"/>
  <c r="J51" i="20"/>
  <c r="E51" i="20"/>
  <c r="O50" i="20"/>
  <c r="J50" i="20"/>
  <c r="E50" i="20"/>
  <c r="O49" i="20"/>
  <c r="J49" i="20"/>
  <c r="E49" i="20"/>
  <c r="O48" i="20"/>
  <c r="J48" i="20"/>
  <c r="E48" i="20"/>
  <c r="O47" i="20"/>
  <c r="J47" i="20"/>
  <c r="E47" i="20"/>
  <c r="O46" i="20"/>
  <c r="J46" i="20"/>
  <c r="E46" i="20"/>
  <c r="O45" i="20"/>
  <c r="J45" i="20"/>
  <c r="E45" i="20"/>
  <c r="O44" i="20"/>
  <c r="J44" i="20"/>
  <c r="E44" i="20"/>
  <c r="O43" i="20"/>
  <c r="J43" i="20"/>
  <c r="E43" i="20"/>
  <c r="O42" i="20"/>
  <c r="J42" i="20"/>
  <c r="E42" i="20"/>
  <c r="O41" i="20"/>
  <c r="J41" i="20"/>
  <c r="E41" i="20"/>
  <c r="O40" i="20"/>
  <c r="J40" i="20"/>
  <c r="E40" i="20"/>
  <c r="O39" i="20"/>
  <c r="J39" i="20"/>
  <c r="E39" i="20"/>
  <c r="O38" i="20"/>
  <c r="J38" i="20"/>
  <c r="E38" i="20"/>
  <c r="O37" i="20"/>
  <c r="J37" i="20"/>
  <c r="E37" i="20"/>
  <c r="O36" i="20"/>
  <c r="J36" i="20"/>
  <c r="E36" i="20"/>
  <c r="O35" i="20"/>
  <c r="J35" i="20"/>
  <c r="E35" i="20"/>
  <c r="O34" i="20"/>
  <c r="J34" i="20"/>
  <c r="E34" i="20"/>
  <c r="O33" i="20"/>
  <c r="J33" i="20"/>
  <c r="E33" i="20"/>
  <c r="O32" i="20"/>
  <c r="J32" i="20"/>
  <c r="E32" i="20"/>
  <c r="O31" i="20"/>
  <c r="J31" i="20"/>
  <c r="E31" i="20"/>
  <c r="O30" i="20"/>
  <c r="J30" i="20"/>
  <c r="E30" i="20"/>
  <c r="O29" i="20"/>
  <c r="J29" i="20"/>
  <c r="E29" i="20"/>
  <c r="O28" i="20"/>
  <c r="J28" i="20"/>
  <c r="J60" i="20" s="1"/>
  <c r="E28" i="20"/>
  <c r="E60" i="20" s="1"/>
  <c r="O59" i="19"/>
  <c r="J59" i="19"/>
  <c r="E59" i="19"/>
  <c r="O58" i="19"/>
  <c r="J58" i="19"/>
  <c r="E58" i="19"/>
  <c r="O57" i="19"/>
  <c r="J57" i="19"/>
  <c r="E57" i="19"/>
  <c r="O56" i="19"/>
  <c r="J56" i="19"/>
  <c r="E56" i="19"/>
  <c r="O55" i="19"/>
  <c r="J55" i="19"/>
  <c r="E55" i="19"/>
  <c r="O54" i="19"/>
  <c r="J54" i="19"/>
  <c r="E54" i="19"/>
  <c r="O53" i="19"/>
  <c r="J53" i="19"/>
  <c r="E53" i="19"/>
  <c r="O52" i="19"/>
  <c r="J52" i="19"/>
  <c r="E52" i="19"/>
  <c r="O51" i="19"/>
  <c r="J51" i="19"/>
  <c r="E51" i="19"/>
  <c r="O50" i="19"/>
  <c r="J50" i="19"/>
  <c r="E50" i="19"/>
  <c r="O49" i="19"/>
  <c r="J49" i="19"/>
  <c r="E49" i="19"/>
  <c r="O48" i="19"/>
  <c r="J48" i="19"/>
  <c r="E48" i="19"/>
  <c r="O47" i="19"/>
  <c r="J47" i="19"/>
  <c r="E47" i="19"/>
  <c r="O46" i="19"/>
  <c r="J46" i="19"/>
  <c r="E46" i="19"/>
  <c r="O45" i="19"/>
  <c r="J45" i="19"/>
  <c r="E45" i="19"/>
  <c r="O44" i="19"/>
  <c r="J44" i="19"/>
  <c r="E44" i="19"/>
  <c r="O43" i="19"/>
  <c r="J43" i="19"/>
  <c r="E43" i="19"/>
  <c r="O42" i="19"/>
  <c r="J42" i="19"/>
  <c r="E42" i="19"/>
  <c r="O41" i="19"/>
  <c r="J41" i="19"/>
  <c r="E41" i="19"/>
  <c r="O40" i="19"/>
  <c r="J40" i="19"/>
  <c r="E40" i="19"/>
  <c r="O39" i="19"/>
  <c r="J39" i="19"/>
  <c r="E39" i="19"/>
  <c r="O38" i="19"/>
  <c r="J38" i="19"/>
  <c r="E38" i="19"/>
  <c r="O37" i="19"/>
  <c r="J37" i="19"/>
  <c r="E37" i="19"/>
  <c r="O36" i="19"/>
  <c r="J36" i="19"/>
  <c r="E36" i="19"/>
  <c r="O35" i="19"/>
  <c r="J35" i="19"/>
  <c r="E35" i="19"/>
  <c r="O34" i="19"/>
  <c r="J34" i="19"/>
  <c r="E34" i="19"/>
  <c r="O33" i="19"/>
  <c r="J33" i="19"/>
  <c r="E33" i="19"/>
  <c r="O32" i="19"/>
  <c r="J32" i="19"/>
  <c r="E32" i="19"/>
  <c r="O31" i="19"/>
  <c r="J31" i="19"/>
  <c r="E31" i="19"/>
  <c r="O30" i="19"/>
  <c r="J30" i="19"/>
  <c r="E30" i="19"/>
  <c r="O29" i="19"/>
  <c r="J29" i="19"/>
  <c r="E29" i="19"/>
  <c r="O28" i="19"/>
  <c r="J28" i="19"/>
  <c r="J60" i="19" s="1"/>
  <c r="E28" i="19"/>
  <c r="O59" i="18"/>
  <c r="J59" i="18"/>
  <c r="E59" i="18"/>
  <c r="O58" i="18"/>
  <c r="J58" i="18"/>
  <c r="E58" i="18"/>
  <c r="O57" i="18"/>
  <c r="J57" i="18"/>
  <c r="E57" i="18"/>
  <c r="O56" i="18"/>
  <c r="J56" i="18"/>
  <c r="E56" i="18"/>
  <c r="O55" i="18"/>
  <c r="J55" i="18"/>
  <c r="E55" i="18"/>
  <c r="O54" i="18"/>
  <c r="J54" i="18"/>
  <c r="E54" i="18"/>
  <c r="O53" i="18"/>
  <c r="J53" i="18"/>
  <c r="E53" i="18"/>
  <c r="O52" i="18"/>
  <c r="J52" i="18"/>
  <c r="E52" i="18"/>
  <c r="O51" i="18"/>
  <c r="J51" i="18"/>
  <c r="E51" i="18"/>
  <c r="O50" i="18"/>
  <c r="J50" i="18"/>
  <c r="E50" i="18"/>
  <c r="O49" i="18"/>
  <c r="J49" i="18"/>
  <c r="E49" i="18"/>
  <c r="O48" i="18"/>
  <c r="J48" i="18"/>
  <c r="E48" i="18"/>
  <c r="O47" i="18"/>
  <c r="J47" i="18"/>
  <c r="E47" i="18"/>
  <c r="O46" i="18"/>
  <c r="J46" i="18"/>
  <c r="E46" i="18"/>
  <c r="O45" i="18"/>
  <c r="J45" i="18"/>
  <c r="E45" i="18"/>
  <c r="O44" i="18"/>
  <c r="J44" i="18"/>
  <c r="E44" i="18"/>
  <c r="O43" i="18"/>
  <c r="J43" i="18"/>
  <c r="E43" i="18"/>
  <c r="O42" i="18"/>
  <c r="J42" i="18"/>
  <c r="E42" i="18"/>
  <c r="O41" i="18"/>
  <c r="J41" i="18"/>
  <c r="E41" i="18"/>
  <c r="O40" i="18"/>
  <c r="J40" i="18"/>
  <c r="E40" i="18"/>
  <c r="O39" i="18"/>
  <c r="J39" i="18"/>
  <c r="E39" i="18"/>
  <c r="O38" i="18"/>
  <c r="J38" i="18"/>
  <c r="E38" i="18"/>
  <c r="O37" i="18"/>
  <c r="J37" i="18"/>
  <c r="E37" i="18"/>
  <c r="O36" i="18"/>
  <c r="J36" i="18"/>
  <c r="E36" i="18"/>
  <c r="O35" i="18"/>
  <c r="J35" i="18"/>
  <c r="E35" i="18"/>
  <c r="O34" i="18"/>
  <c r="J34" i="18"/>
  <c r="E34" i="18"/>
  <c r="O33" i="18"/>
  <c r="J33" i="18"/>
  <c r="E33" i="18"/>
  <c r="O32" i="18"/>
  <c r="J32" i="18"/>
  <c r="E32" i="18"/>
  <c r="O31" i="18"/>
  <c r="J31" i="18"/>
  <c r="E31" i="18"/>
  <c r="O30" i="18"/>
  <c r="J30" i="18"/>
  <c r="E30" i="18"/>
  <c r="O29" i="18"/>
  <c r="J29" i="18"/>
  <c r="E29" i="18"/>
  <c r="O28" i="18"/>
  <c r="J28" i="18"/>
  <c r="J60" i="18" s="1"/>
  <c r="E28" i="18"/>
  <c r="O59" i="17"/>
  <c r="J59" i="17"/>
  <c r="E59" i="17"/>
  <c r="O58" i="17"/>
  <c r="J58" i="17"/>
  <c r="E58" i="17"/>
  <c r="O57" i="17"/>
  <c r="J57" i="17"/>
  <c r="E57" i="17"/>
  <c r="O56" i="17"/>
  <c r="J56" i="17"/>
  <c r="E56" i="17"/>
  <c r="O55" i="17"/>
  <c r="J55" i="17"/>
  <c r="E55" i="17"/>
  <c r="O54" i="17"/>
  <c r="J54" i="17"/>
  <c r="E54" i="17"/>
  <c r="O53" i="17"/>
  <c r="J53" i="17"/>
  <c r="E53" i="17"/>
  <c r="O52" i="17"/>
  <c r="J52" i="17"/>
  <c r="E52" i="17"/>
  <c r="O51" i="17"/>
  <c r="J51" i="17"/>
  <c r="E51" i="17"/>
  <c r="O50" i="17"/>
  <c r="J50" i="17"/>
  <c r="E50" i="17"/>
  <c r="O49" i="17"/>
  <c r="J49" i="17"/>
  <c r="E49" i="17"/>
  <c r="O48" i="17"/>
  <c r="J48" i="17"/>
  <c r="E48" i="17"/>
  <c r="O47" i="17"/>
  <c r="J47" i="17"/>
  <c r="E47" i="17"/>
  <c r="O46" i="17"/>
  <c r="J46" i="17"/>
  <c r="E46" i="17"/>
  <c r="O45" i="17"/>
  <c r="J45" i="17"/>
  <c r="E45" i="17"/>
  <c r="O44" i="17"/>
  <c r="J44" i="17"/>
  <c r="E44" i="17"/>
  <c r="O43" i="17"/>
  <c r="J43" i="17"/>
  <c r="E43" i="17"/>
  <c r="O42" i="17"/>
  <c r="J42" i="17"/>
  <c r="E42" i="17"/>
  <c r="O41" i="17"/>
  <c r="J41" i="17"/>
  <c r="E41" i="17"/>
  <c r="O40" i="17"/>
  <c r="J40" i="17"/>
  <c r="E40" i="17"/>
  <c r="O39" i="17"/>
  <c r="J39" i="17"/>
  <c r="E39" i="17"/>
  <c r="O38" i="17"/>
  <c r="J38" i="17"/>
  <c r="E38" i="17"/>
  <c r="O37" i="17"/>
  <c r="J37" i="17"/>
  <c r="E37" i="17"/>
  <c r="O36" i="17"/>
  <c r="J36" i="17"/>
  <c r="E36" i="17"/>
  <c r="O35" i="17"/>
  <c r="J35" i="17"/>
  <c r="E35" i="17"/>
  <c r="O34" i="17"/>
  <c r="J34" i="17"/>
  <c r="E34" i="17"/>
  <c r="O33" i="17"/>
  <c r="J33" i="17"/>
  <c r="E33" i="17"/>
  <c r="O32" i="17"/>
  <c r="J32" i="17"/>
  <c r="E32" i="17"/>
  <c r="O31" i="17"/>
  <c r="J31" i="17"/>
  <c r="E31" i="17"/>
  <c r="O30" i="17"/>
  <c r="J30" i="17"/>
  <c r="E30" i="17"/>
  <c r="O29" i="17"/>
  <c r="J29" i="17"/>
  <c r="E29" i="17"/>
  <c r="O28" i="17"/>
  <c r="J28" i="17"/>
  <c r="J60" i="17" s="1"/>
  <c r="E28" i="17"/>
  <c r="O59" i="16"/>
  <c r="J59" i="16"/>
  <c r="E59" i="16"/>
  <c r="O58" i="16"/>
  <c r="J58" i="16"/>
  <c r="E58" i="16"/>
  <c r="O57" i="16"/>
  <c r="J57" i="16"/>
  <c r="E57" i="16"/>
  <c r="O56" i="16"/>
  <c r="J56" i="16"/>
  <c r="E56" i="16"/>
  <c r="O55" i="16"/>
  <c r="J55" i="16"/>
  <c r="E55" i="16"/>
  <c r="O54" i="16"/>
  <c r="J54" i="16"/>
  <c r="E54" i="16"/>
  <c r="O53" i="16"/>
  <c r="J53" i="16"/>
  <c r="E53" i="16"/>
  <c r="O52" i="16"/>
  <c r="J52" i="16"/>
  <c r="E52" i="16"/>
  <c r="O51" i="16"/>
  <c r="J51" i="16"/>
  <c r="E51" i="16"/>
  <c r="O50" i="16"/>
  <c r="J50" i="16"/>
  <c r="E50" i="16"/>
  <c r="O49" i="16"/>
  <c r="J49" i="16"/>
  <c r="E49" i="16"/>
  <c r="O48" i="16"/>
  <c r="J48" i="16"/>
  <c r="E48" i="16"/>
  <c r="O47" i="16"/>
  <c r="J47" i="16"/>
  <c r="E47" i="16"/>
  <c r="O46" i="16"/>
  <c r="J46" i="16"/>
  <c r="E46" i="16"/>
  <c r="O45" i="16"/>
  <c r="J45" i="16"/>
  <c r="E45" i="16"/>
  <c r="O44" i="16"/>
  <c r="J44" i="16"/>
  <c r="E44" i="16"/>
  <c r="O43" i="16"/>
  <c r="J43" i="16"/>
  <c r="E43" i="16"/>
  <c r="O42" i="16"/>
  <c r="J42" i="16"/>
  <c r="E42" i="16"/>
  <c r="O41" i="16"/>
  <c r="J41" i="16"/>
  <c r="E41" i="16"/>
  <c r="O40" i="16"/>
  <c r="J40" i="16"/>
  <c r="E40" i="16"/>
  <c r="O39" i="16"/>
  <c r="J39" i="16"/>
  <c r="E39" i="16"/>
  <c r="O38" i="16"/>
  <c r="J38" i="16"/>
  <c r="E38" i="16"/>
  <c r="O37" i="16"/>
  <c r="J37" i="16"/>
  <c r="E37" i="16"/>
  <c r="O36" i="16"/>
  <c r="J36" i="16"/>
  <c r="E36" i="16"/>
  <c r="O35" i="16"/>
  <c r="J35" i="16"/>
  <c r="E35" i="16"/>
  <c r="O34" i="16"/>
  <c r="J34" i="16"/>
  <c r="E34" i="16"/>
  <c r="O33" i="16"/>
  <c r="J33" i="16"/>
  <c r="E33" i="16"/>
  <c r="O32" i="16"/>
  <c r="J32" i="16"/>
  <c r="E32" i="16"/>
  <c r="O31" i="16"/>
  <c r="J31" i="16"/>
  <c r="E31" i="16"/>
  <c r="O30" i="16"/>
  <c r="J30" i="16"/>
  <c r="E30" i="16"/>
  <c r="O29" i="16"/>
  <c r="J29" i="16"/>
  <c r="E29" i="16"/>
  <c r="O28" i="16"/>
  <c r="J28" i="16"/>
  <c r="J60" i="16" s="1"/>
  <c r="E28" i="16"/>
  <c r="O59" i="15"/>
  <c r="J59" i="15"/>
  <c r="E59" i="15"/>
  <c r="O58" i="15"/>
  <c r="J58" i="15"/>
  <c r="E58" i="15"/>
  <c r="O57" i="15"/>
  <c r="J57" i="15"/>
  <c r="E57" i="15"/>
  <c r="O56" i="15"/>
  <c r="J56" i="15"/>
  <c r="E56" i="15"/>
  <c r="O55" i="15"/>
  <c r="J55" i="15"/>
  <c r="E55" i="15"/>
  <c r="O54" i="15"/>
  <c r="J54" i="15"/>
  <c r="E54" i="15"/>
  <c r="O53" i="15"/>
  <c r="J53" i="15"/>
  <c r="E53" i="15"/>
  <c r="O52" i="15"/>
  <c r="J52" i="15"/>
  <c r="E52" i="15"/>
  <c r="O51" i="15"/>
  <c r="J51" i="15"/>
  <c r="E51" i="15"/>
  <c r="O50" i="15"/>
  <c r="J50" i="15"/>
  <c r="E50" i="15"/>
  <c r="O49" i="15"/>
  <c r="J49" i="15"/>
  <c r="E49" i="15"/>
  <c r="O48" i="15"/>
  <c r="J48" i="15"/>
  <c r="E48" i="15"/>
  <c r="O47" i="15"/>
  <c r="J47" i="15"/>
  <c r="E47" i="15"/>
  <c r="O46" i="15"/>
  <c r="J46" i="15"/>
  <c r="E46" i="15"/>
  <c r="O45" i="15"/>
  <c r="J45" i="15"/>
  <c r="E45" i="15"/>
  <c r="O44" i="15"/>
  <c r="J44" i="15"/>
  <c r="E44" i="15"/>
  <c r="O43" i="15"/>
  <c r="J43" i="15"/>
  <c r="E43" i="15"/>
  <c r="O42" i="15"/>
  <c r="J42" i="15"/>
  <c r="E42" i="15"/>
  <c r="O41" i="15"/>
  <c r="J41" i="15"/>
  <c r="E41" i="15"/>
  <c r="O40" i="15"/>
  <c r="J40" i="15"/>
  <c r="E40" i="15"/>
  <c r="O39" i="15"/>
  <c r="J39" i="15"/>
  <c r="E39" i="15"/>
  <c r="O38" i="15"/>
  <c r="J38" i="15"/>
  <c r="E38" i="15"/>
  <c r="O37" i="15"/>
  <c r="J37" i="15"/>
  <c r="E37" i="15"/>
  <c r="O36" i="15"/>
  <c r="J36" i="15"/>
  <c r="E36" i="15"/>
  <c r="O35" i="15"/>
  <c r="J35" i="15"/>
  <c r="E35" i="15"/>
  <c r="O34" i="15"/>
  <c r="J34" i="15"/>
  <c r="E34" i="15"/>
  <c r="O33" i="15"/>
  <c r="J33" i="15"/>
  <c r="E33" i="15"/>
  <c r="O32" i="15"/>
  <c r="J32" i="15"/>
  <c r="E32" i="15"/>
  <c r="O31" i="15"/>
  <c r="J31" i="15"/>
  <c r="E31" i="15"/>
  <c r="O30" i="15"/>
  <c r="J30" i="15"/>
  <c r="E30" i="15"/>
  <c r="O29" i="15"/>
  <c r="J29" i="15"/>
  <c r="E29" i="15"/>
  <c r="O28" i="15"/>
  <c r="J28" i="15"/>
  <c r="J60" i="15" s="1"/>
  <c r="E28" i="15"/>
  <c r="O59" i="14"/>
  <c r="J59" i="14"/>
  <c r="E59" i="14"/>
  <c r="O58" i="14"/>
  <c r="J58" i="14"/>
  <c r="E58" i="14"/>
  <c r="O57" i="14"/>
  <c r="J57" i="14"/>
  <c r="E57" i="14"/>
  <c r="O56" i="14"/>
  <c r="J56" i="14"/>
  <c r="E56" i="14"/>
  <c r="O55" i="14"/>
  <c r="J55" i="14"/>
  <c r="E55" i="14"/>
  <c r="O54" i="14"/>
  <c r="J54" i="14"/>
  <c r="E54" i="14"/>
  <c r="O53" i="14"/>
  <c r="J53" i="14"/>
  <c r="E53" i="14"/>
  <c r="O52" i="14"/>
  <c r="J52" i="14"/>
  <c r="E52" i="14"/>
  <c r="O51" i="14"/>
  <c r="J51" i="14"/>
  <c r="E51" i="14"/>
  <c r="O50" i="14"/>
  <c r="J50" i="14"/>
  <c r="E50" i="14"/>
  <c r="O49" i="14"/>
  <c r="J49" i="14"/>
  <c r="E49" i="14"/>
  <c r="O48" i="14"/>
  <c r="J48" i="14"/>
  <c r="E48" i="14"/>
  <c r="O47" i="14"/>
  <c r="J47" i="14"/>
  <c r="E47" i="14"/>
  <c r="O46" i="14"/>
  <c r="J46" i="14"/>
  <c r="E46" i="14"/>
  <c r="O45" i="14"/>
  <c r="J45" i="14"/>
  <c r="E45" i="14"/>
  <c r="O44" i="14"/>
  <c r="J44" i="14"/>
  <c r="E44" i="14"/>
  <c r="O43" i="14"/>
  <c r="J43" i="14"/>
  <c r="E43" i="14"/>
  <c r="O42" i="14"/>
  <c r="J42" i="14"/>
  <c r="E42" i="14"/>
  <c r="O41" i="14"/>
  <c r="J41" i="14"/>
  <c r="E41" i="14"/>
  <c r="O40" i="14"/>
  <c r="J40" i="14"/>
  <c r="E40" i="14"/>
  <c r="O39" i="14"/>
  <c r="J39" i="14"/>
  <c r="E39" i="14"/>
  <c r="O38" i="14"/>
  <c r="J38" i="14"/>
  <c r="E38" i="14"/>
  <c r="O37" i="14"/>
  <c r="J37" i="14"/>
  <c r="E37" i="14"/>
  <c r="O36" i="14"/>
  <c r="J36" i="14"/>
  <c r="E36" i="14"/>
  <c r="O35" i="14"/>
  <c r="J35" i="14"/>
  <c r="E35" i="14"/>
  <c r="O34" i="14"/>
  <c r="J34" i="14"/>
  <c r="E34" i="14"/>
  <c r="O33" i="14"/>
  <c r="J33" i="14"/>
  <c r="E33" i="14"/>
  <c r="O32" i="14"/>
  <c r="J32" i="14"/>
  <c r="E32" i="14"/>
  <c r="O31" i="14"/>
  <c r="J31" i="14"/>
  <c r="E31" i="14"/>
  <c r="O30" i="14"/>
  <c r="J30" i="14"/>
  <c r="E30" i="14"/>
  <c r="O29" i="14"/>
  <c r="J29" i="14"/>
  <c r="E29" i="14"/>
  <c r="O28" i="14"/>
  <c r="J28" i="14"/>
  <c r="J60" i="14" s="1"/>
  <c r="E28" i="14"/>
  <c r="O59" i="13"/>
  <c r="J59" i="13"/>
  <c r="E59" i="13"/>
  <c r="O58" i="13"/>
  <c r="J58" i="13"/>
  <c r="E58" i="13"/>
  <c r="O57" i="13"/>
  <c r="J57" i="13"/>
  <c r="E57" i="13"/>
  <c r="O56" i="13"/>
  <c r="J56" i="13"/>
  <c r="E56" i="13"/>
  <c r="O55" i="13"/>
  <c r="J55" i="13"/>
  <c r="E55" i="13"/>
  <c r="O54" i="13"/>
  <c r="J54" i="13"/>
  <c r="E54" i="13"/>
  <c r="O53" i="13"/>
  <c r="J53" i="13"/>
  <c r="E53" i="13"/>
  <c r="O52" i="13"/>
  <c r="J52" i="13"/>
  <c r="E52" i="13"/>
  <c r="O51" i="13"/>
  <c r="J51" i="13"/>
  <c r="E51" i="13"/>
  <c r="O50" i="13"/>
  <c r="J50" i="13"/>
  <c r="E50" i="13"/>
  <c r="O49" i="13"/>
  <c r="J49" i="13"/>
  <c r="E49" i="13"/>
  <c r="O48" i="13"/>
  <c r="J48" i="13"/>
  <c r="E48" i="13"/>
  <c r="O47" i="13"/>
  <c r="J47" i="13"/>
  <c r="E47" i="13"/>
  <c r="O46" i="13"/>
  <c r="J46" i="13"/>
  <c r="E46" i="13"/>
  <c r="O45" i="13"/>
  <c r="J45" i="13"/>
  <c r="E45" i="13"/>
  <c r="O44" i="13"/>
  <c r="J44" i="13"/>
  <c r="E44" i="13"/>
  <c r="O43" i="13"/>
  <c r="J43" i="13"/>
  <c r="E43" i="13"/>
  <c r="O42" i="13"/>
  <c r="J42" i="13"/>
  <c r="E42" i="13"/>
  <c r="O41" i="13"/>
  <c r="J41" i="13"/>
  <c r="E41" i="13"/>
  <c r="O40" i="13"/>
  <c r="J40" i="13"/>
  <c r="E40" i="13"/>
  <c r="O39" i="13"/>
  <c r="J39" i="13"/>
  <c r="E39" i="13"/>
  <c r="O38" i="13"/>
  <c r="J38" i="13"/>
  <c r="E38" i="13"/>
  <c r="O37" i="13"/>
  <c r="J37" i="13"/>
  <c r="E37" i="13"/>
  <c r="O36" i="13"/>
  <c r="J36" i="13"/>
  <c r="E36" i="13"/>
  <c r="O35" i="13"/>
  <c r="J35" i="13"/>
  <c r="E35" i="13"/>
  <c r="O34" i="13"/>
  <c r="J34" i="13"/>
  <c r="E34" i="13"/>
  <c r="O33" i="13"/>
  <c r="J33" i="13"/>
  <c r="E33" i="13"/>
  <c r="O32" i="13"/>
  <c r="J32" i="13"/>
  <c r="E32" i="13"/>
  <c r="O31" i="13"/>
  <c r="J31" i="13"/>
  <c r="E31" i="13"/>
  <c r="O30" i="13"/>
  <c r="J30" i="13"/>
  <c r="E30" i="13"/>
  <c r="O29" i="13"/>
  <c r="J29" i="13"/>
  <c r="E29" i="13"/>
  <c r="O28" i="13"/>
  <c r="J28" i="13"/>
  <c r="J60" i="13" s="1"/>
  <c r="E28" i="13"/>
  <c r="E60" i="13" l="1"/>
  <c r="E60" i="14"/>
  <c r="E60" i="15"/>
  <c r="E60" i="16"/>
  <c r="C62" i="16" s="1"/>
  <c r="E60" i="17"/>
  <c r="E60" i="18"/>
  <c r="E60" i="19"/>
  <c r="C62" i="20"/>
  <c r="C62" i="24"/>
  <c r="C62" i="28"/>
  <c r="C62" i="32"/>
  <c r="O60" i="13"/>
  <c r="O60" i="14"/>
  <c r="O60" i="15"/>
  <c r="O60" i="16"/>
  <c r="O60" i="17"/>
  <c r="O60" i="18"/>
  <c r="O60" i="19"/>
  <c r="O60" i="20"/>
  <c r="O60" i="21"/>
  <c r="C62" i="21" s="1"/>
  <c r="O60" i="22"/>
  <c r="C62" i="22" s="1"/>
  <c r="O60" i="23"/>
  <c r="C62" i="23" s="1"/>
  <c r="O60" i="24"/>
  <c r="O60" i="25"/>
  <c r="C62" i="25" s="1"/>
  <c r="O60" i="26"/>
  <c r="C62" i="26" s="1"/>
  <c r="O60" i="27"/>
  <c r="C62" i="27" s="1"/>
  <c r="O60" i="28"/>
  <c r="O60" i="29"/>
  <c r="C62" i="29" s="1"/>
  <c r="O60" i="30"/>
  <c r="C62" i="30" s="1"/>
  <c r="O60" i="31"/>
  <c r="C62" i="31" s="1"/>
  <c r="O60" i="32"/>
  <c r="D37" i="34"/>
  <c r="D13" i="34"/>
  <c r="C62" i="19" l="1"/>
  <c r="C62" i="15"/>
  <c r="C62" i="18"/>
  <c r="C62" i="14"/>
  <c r="C62" i="17"/>
  <c r="C62" i="13"/>
</calcChain>
</file>

<file path=xl/sharedStrings.xml><?xml version="1.0" encoding="utf-8"?>
<sst xmlns="http://schemas.openxmlformats.org/spreadsheetml/2006/main" count="1446" uniqueCount="154">
  <si>
    <t>APPENDIX - 1 (a)</t>
  </si>
  <si>
    <t>To</t>
  </si>
  <si>
    <t>TSTRANSCO State Load Dispatch Centre</t>
  </si>
  <si>
    <t>VIDYUT SOUDHA</t>
  </si>
  <si>
    <t>HYDERABAD - 500 082</t>
  </si>
  <si>
    <t>Fax No:040-23393616 / 66665136</t>
  </si>
  <si>
    <t xml:space="preserve"> </t>
  </si>
  <si>
    <t>Name of the Generator :  M/s The India Cements Limited</t>
  </si>
  <si>
    <t>Time block</t>
  </si>
  <si>
    <t>Available Capacity</t>
  </si>
  <si>
    <t>Address of the Generating Station:.</t>
  </si>
  <si>
    <t>M/s The India Cements Limited,Vishnupuram, Wadapally, Nalgonda Dist</t>
  </si>
  <si>
    <t>15 minutes</t>
  </si>
  <si>
    <t>16000 KW</t>
  </si>
  <si>
    <t xml:space="preserve">  </t>
  </si>
  <si>
    <t xml:space="preserve">DISCOM  :  TSCPDCL, HYDERABAD,   Entry point Voltage: 132KV,   </t>
  </si>
  <si>
    <t>NAME OF THE CONSUMER : 1. THE INDIA CEMENTS LIMITED, MALKAPUR., (CONSUMER NO: ICL RRS 708) TANDUR MANDAL, R.R.DIST</t>
  </si>
  <si>
    <t xml:space="preserve">                  </t>
  </si>
  <si>
    <t>Load schedule as given bellow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</si>
  <si>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</si>
  <si>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</si>
  <si>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</si>
  <si>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</si>
  <si>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</si>
  <si>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</si>
  <si>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Signature of the OA Generator</t>
  </si>
  <si>
    <t xml:space="preserve"> / Scheduled Consumer/ OA Consumer</t>
  </si>
  <si>
    <t>Format for the  Day-ahead Wheeling Schedule for each 15-minute time block of the day : 01.11.2021</t>
  </si>
  <si>
    <t>Date: 31-10-2021</t>
  </si>
  <si>
    <t>Declared capacity for the day 01.11.2021</t>
  </si>
  <si>
    <t>The Above Schedule provided with the approval of SLDC and Short term Open access agreement for STOA-Intrastate for the month of NOVEMBER 2021, Approval No.TSSLDC/10/TPOA/2021-22 Dated 29.10.2021.</t>
  </si>
  <si>
    <t>Format for the  Day-ahead Wheeling Schedule for each 15-minute time block of the day : 02.11.2021</t>
  </si>
  <si>
    <t>Date: 01-11-2021</t>
  </si>
  <si>
    <t>Declared capacity for the day 02.11.2021</t>
  </si>
  <si>
    <t>Format for the  Day-ahead Wheeling Schedule for each 15-minute time block of the day : 03.11.2021</t>
  </si>
  <si>
    <t>Date: 02-11-2021</t>
  </si>
  <si>
    <t>Declared capacity for the day 03.11.2021</t>
  </si>
  <si>
    <t>Format for the  Day-ahead Wheeling Schedule for each 15-minute time block of the day : 04.11.2021</t>
  </si>
  <si>
    <t>Date: 03-11-2021</t>
  </si>
  <si>
    <t>Declared capacity for the day 04.11.2021</t>
  </si>
  <si>
    <t>Format for the  Day-ahead Wheeling Schedule for each 15-minute time block of the day : 05.11.2021</t>
  </si>
  <si>
    <t>Date: 04-11-2021</t>
  </si>
  <si>
    <t>Declared capacity for the day 05.11.2021</t>
  </si>
  <si>
    <t>Format for the  Day-ahead Wheeling Schedule for each 15-minute time block of the day : 06.11.2021</t>
  </si>
  <si>
    <t>Date: 05-11-2021</t>
  </si>
  <si>
    <t>Declared capacity for the day 06.11.2021</t>
  </si>
  <si>
    <t>Format for the  Day-ahead Wheeling Schedule for each 15-minute time block of the day : 07.11.2021</t>
  </si>
  <si>
    <t>Date: 06-11-2021</t>
  </si>
  <si>
    <t>Declared capacity for the day 07.11.2021</t>
  </si>
  <si>
    <t>Format for the  Day-ahead Wheeling Schedule for each 15-minute time block of the day : 08.11.2021</t>
  </si>
  <si>
    <t>Date: 07-11-2021</t>
  </si>
  <si>
    <t>Declared capacity for the day 08.11.2021</t>
  </si>
  <si>
    <t>Format for the  Day-ahead Wheeling Schedule for each 15-minute time block of the day : 09.11.2021</t>
  </si>
  <si>
    <t>Date: 08-11-2021</t>
  </si>
  <si>
    <t>Declared capacity for the day 09.11.2021</t>
  </si>
  <si>
    <t>Format for the  Day-ahead Wheeling Schedule for each 15-minute time block of the day : 10.11.2021</t>
  </si>
  <si>
    <t>Date: 09-11-2021</t>
  </si>
  <si>
    <t>Declared capacity for the day 10.11.2021</t>
  </si>
  <si>
    <t>Format for the  Day-ahead Wheeling Schedule for each 15-minute time block of the day : 11.11.2021</t>
  </si>
  <si>
    <t>Date: 10-11-2021</t>
  </si>
  <si>
    <t>Declared capacity for the day 11.11.2021</t>
  </si>
  <si>
    <t>Format for the  Day-ahead Wheeling Schedule for each 15-minute time block of the day : 12.11.2021</t>
  </si>
  <si>
    <t>Date: 11-11-2021</t>
  </si>
  <si>
    <t>Declared capacity for the day 12.11.2021</t>
  </si>
  <si>
    <t>Format for the  Day-ahead Wheeling Schedule for each 15-minute time block of the day : 13.11.2021</t>
  </si>
  <si>
    <t>Date: 12-11-2021</t>
  </si>
  <si>
    <t>Declared capacity for the day 13.11.2021</t>
  </si>
  <si>
    <t>Format for the  Day-ahead Wheeling Schedule for each 15-minute time block of the day : 14.11.2021</t>
  </si>
  <si>
    <t>Date: 13-11-2021</t>
  </si>
  <si>
    <t>Declared capacity for the day 14.11.2021</t>
  </si>
  <si>
    <t>Format for the  Day-ahead Wheeling Schedule for each 15-minute time block of the day : 15.11.2021</t>
  </si>
  <si>
    <t>Date: 14-11-2021</t>
  </si>
  <si>
    <t>Declared capacity for the day 15.11.2021</t>
  </si>
  <si>
    <t>Format for the  Day-ahead Wheeling Schedule for each 15-minute time block of the day : 16.11.2021</t>
  </si>
  <si>
    <t>Date: 15-11-2021</t>
  </si>
  <si>
    <t>Declared capacity for the day 16.11.2021</t>
  </si>
  <si>
    <t>Format for the  Day-ahead Wheeling Schedule for each 15-minute time block of the day : 17.11.2021</t>
  </si>
  <si>
    <t>Date: 16-11-2021</t>
  </si>
  <si>
    <t>Declared capacity for the day 17.11.2021</t>
  </si>
  <si>
    <t>Format for the  Day-ahead Wheeling Schedule for each 15-minute time block of the day : 18.11.2021</t>
  </si>
  <si>
    <t>Date: 17-11-2021</t>
  </si>
  <si>
    <t>Declared capacity for the day 18.11.2021</t>
  </si>
  <si>
    <t>Format for the  Day-ahead Wheeling Schedule for each 15-minute time block of the day : 19.11.2021</t>
  </si>
  <si>
    <t>Date: 18-11-2021</t>
  </si>
  <si>
    <t>Declared capacity for the day 19.11.2021</t>
  </si>
  <si>
    <t>000 KW</t>
  </si>
  <si>
    <t>Format for the  Day-ahead Wheeling Schedule for each 15-minute time block of the day : 20.11.2021</t>
  </si>
  <si>
    <t>Date: 19-11-2021</t>
  </si>
  <si>
    <t>Declared capacity for the day 20.11.2021</t>
  </si>
  <si>
    <t>01.11.2021</t>
  </si>
  <si>
    <t>02.11.2021</t>
  </si>
  <si>
    <t>03.11.2021</t>
  </si>
  <si>
    <t>04.11.2021</t>
  </si>
  <si>
    <t>05.11.2021</t>
  </si>
  <si>
    <t>06.11.2021</t>
  </si>
  <si>
    <t>07.11.2021</t>
  </si>
  <si>
    <t>08.11.2021</t>
  </si>
  <si>
    <t>09.11.2021</t>
  </si>
  <si>
    <t>10.11.2021</t>
  </si>
  <si>
    <t>11.11.2021</t>
  </si>
  <si>
    <t>12.11.2021</t>
  </si>
  <si>
    <t>13.11.2021</t>
  </si>
  <si>
    <t>14.11.2021</t>
  </si>
  <si>
    <t>15.11.2021</t>
  </si>
  <si>
    <t>16.11.2021</t>
  </si>
  <si>
    <t>17.11.2021</t>
  </si>
  <si>
    <t>18.11.2021</t>
  </si>
  <si>
    <t>19.11.2021</t>
  </si>
  <si>
    <t>20.11.2021</t>
  </si>
  <si>
    <t>Annexure</t>
  </si>
  <si>
    <t>Date</t>
  </si>
  <si>
    <t>Energy at Entry point (MU)</t>
  </si>
  <si>
    <t>Total</t>
  </si>
  <si>
    <t>Schedules of  M/s The India  Cement Industries Ltd for the period from 21.10.2021 to 20.11.2021</t>
  </si>
  <si>
    <t>Format for the  Day-ahead Wheeling Schedule for each 15-minute time block of the day : 21.11.2021</t>
  </si>
  <si>
    <t>Date: 20-11-2021</t>
  </si>
  <si>
    <t>Declared capacity for the day 21.11.2021</t>
  </si>
  <si>
    <t xml:space="preserve"> 21.11.2021</t>
  </si>
  <si>
    <t>Format for the  Day-ahead Wheeling Schedule for each 15-minute time block of the day : 22.11.2021</t>
  </si>
  <si>
    <t>Date: 21-11-2021</t>
  </si>
  <si>
    <t>Declared capacity for the day 22.11.2021</t>
  </si>
  <si>
    <t xml:space="preserve"> 22.11.2021</t>
  </si>
  <si>
    <t>Format for the  Day-ahead Wheeling Schedule for each 15-minute time block of the day : 23.11.2021</t>
  </si>
  <si>
    <t>Date: 22-11-2021</t>
  </si>
  <si>
    <t>Declared capacity for the day 23.11.2021</t>
  </si>
  <si>
    <t xml:space="preserve"> 23.11.2021</t>
  </si>
  <si>
    <t>Format for the  Day-ahead Wheeling Schedule for each 15-minute time block of the day : 24.11.2021</t>
  </si>
  <si>
    <t>Date: 23-11-2021</t>
  </si>
  <si>
    <t>Declared capacity for the day 24.11.2021</t>
  </si>
  <si>
    <t xml:space="preserve"> 24.11.2021</t>
  </si>
  <si>
    <t>Format for the  Day-ahead Wheeling Schedule for each 15-minute time block of the day : 25.11.2021</t>
  </si>
  <si>
    <t>Date: 24-11-2021</t>
  </si>
  <si>
    <t>Declared capacity for the day 25.11.2021</t>
  </si>
  <si>
    <t xml:space="preserve"> 25.11.2021</t>
  </si>
  <si>
    <t>Format for the  Day-ahead Wheeling Schedule for each 15-minute time block of the day : 26.11.2021</t>
  </si>
  <si>
    <t>Date: 25-11-2021</t>
  </si>
  <si>
    <t>Declared capacity for the day 26.11.2021</t>
  </si>
  <si>
    <t xml:space="preserve"> 26.11.2021</t>
  </si>
  <si>
    <t>Format for the  Day-ahead Wheeling Schedule for each 15-minute time block of the day : 27.11.2021</t>
  </si>
  <si>
    <t>Date: 26-11-2021</t>
  </si>
  <si>
    <t>Declared capacity for the day 27.11.2021</t>
  </si>
  <si>
    <t xml:space="preserve"> 27.11.2021</t>
  </si>
  <si>
    <t>Format for the  Day-ahead Wheeling Schedule for each 15-minute time block of the day : 28.11.2021</t>
  </si>
  <si>
    <t>Date: 27-11-2021</t>
  </si>
  <si>
    <t>Declared capacity for the day 28.11.2021</t>
  </si>
  <si>
    <t xml:space="preserve"> 28.11.2021</t>
  </si>
  <si>
    <t>Format for the  Day-ahead Wheeling Schedule for each 15-minute time block of the day : 29.11.2021</t>
  </si>
  <si>
    <t>Date: 28-11-2021</t>
  </si>
  <si>
    <t>Declared capacity for the day 29.11.2021</t>
  </si>
  <si>
    <t xml:space="preserve"> 29.11.2021</t>
  </si>
  <si>
    <t>Format for the  Day-ahead Wheeling Schedule for each 15-minute time block of the day : 30.11.2021</t>
  </si>
  <si>
    <t>Date: 29-11-2021</t>
  </si>
  <si>
    <t>Declared capacity for the day 30.11.2021</t>
  </si>
  <si>
    <t xml:space="preserve"> 30.11.2021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</si>
</sst>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_);[Red]\(0.00\)"/>
    <numFmt numFmtId="165" formatCode="0.000"/>
    <numFmt numFmtId="166" formatCode="0.0"/>
  </numFmts>
  <fonts count="3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name val="Times New Roman Greek"/>
      <family val="1"/>
      <charset val="161"/>
    </font>
    <font>
      <u/>
      <sz val="10"/>
      <name val="Arial"/>
      <family val="2"/>
    </font>
    <font>
      <sz val="10"/>
      <name val="Arial"/>
      <family val="2"/>
    </font>
    <font>
      <b/>
      <sz val="10"/>
      <name val="Times New Roman Greek"/>
      <family val="1"/>
      <charset val="161"/>
    </font>
    <font>
      <sz val="11"/>
      <color rgb="FFFF0000"/>
      <name val="Calibri"/>
      <family val="2"/>
      <scheme val="minor"/>
    </font>
    <font>
      <sz val="10"/>
      <name val="Tahoma"/>
      <family val="2"/>
    </font>
    <font>
      <b/>
      <sz val="16"/>
      <name val="Times New Roman"/>
      <family val="1"/>
    </font>
    <font>
      <b/>
      <sz val="14"/>
      <name val="Arial"/>
      <family val="2"/>
    </font>
    <font>
      <sz val="14"/>
      <color indexed="17"/>
      <name val="Calibri"/>
      <family val="2"/>
    </font>
    <font>
      <sz val="14"/>
      <name val="Times New Roman"/>
      <family val="1"/>
    </font>
    <font>
      <sz val="12"/>
      <name val="Arial"/>
      <family val="2"/>
    </font>
    <font>
      <b/>
      <sz val="14"/>
      <name val="Times New Roman"/>
      <family val="1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 New Roman Greek"/>
      <charset val="161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b/>
      <sz val="10"/>
      <name val="Times New Roman Greek"/>
      <charset val="161"/>
    </font>
  </fonts>
  <fills count="3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44">
    <xf numFmtId="0" fontId="0" fillId="0" borderId="0"/>
    <xf numFmtId="0" fontId="8" fillId="0" borderId="0" applyNumberFormat="0" applyFill="0" applyBorder="0" applyAlignment="0" applyProtection="0"/>
    <xf numFmtId="0" fontId="9" fillId="0" borderId="0"/>
    <xf numFmtId="0" fontId="16" fillId="0" borderId="0">
      <alignment vertic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/>
    <xf numFmtId="0" fontId="5" fillId="0" borderId="7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1" fillId="0" borderId="7" xfId="0" applyFont="1" applyBorder="1"/>
    <xf numFmtId="1" fontId="6" fillId="0" borderId="0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/>
    </xf>
    <xf numFmtId="1" fontId="6" fillId="0" borderId="8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9" xfId="0" applyFont="1" applyBorder="1"/>
    <xf numFmtId="0" fontId="1" fillId="0" borderId="10" xfId="0" applyFont="1" applyBorder="1"/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64" fontId="4" fillId="2" borderId="8" xfId="0" applyNumberFormat="1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1" fontId="4" fillId="2" borderId="8" xfId="0" applyNumberFormat="1" applyFont="1" applyFill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2" fontId="4" fillId="0" borderId="8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1" fontId="1" fillId="0" borderId="0" xfId="0" applyNumberFormat="1" applyFont="1" applyBorder="1"/>
    <xf numFmtId="1" fontId="4" fillId="2" borderId="0" xfId="0" applyNumberFormat="1" applyFont="1" applyFill="1" applyBorder="1" applyAlignment="1">
      <alignment horizontal="center"/>
    </xf>
    <xf numFmtId="0" fontId="6" fillId="0" borderId="4" xfId="0" applyFont="1" applyBorder="1"/>
    <xf numFmtId="0" fontId="1" fillId="0" borderId="0" xfId="0" applyFont="1" applyBorder="1" applyAlignment="1">
      <alignment horizontal="center"/>
    </xf>
    <xf numFmtId="0" fontId="1" fillId="0" borderId="11" xfId="0" applyFont="1" applyBorder="1"/>
    <xf numFmtId="0" fontId="1" fillId="0" borderId="12" xfId="0" applyFont="1" applyBorder="1"/>
    <xf numFmtId="0" fontId="1" fillId="0" borderId="12" xfId="0" applyFont="1" applyBorder="1" applyAlignment="1">
      <alignment horizontal="center"/>
    </xf>
    <xf numFmtId="1" fontId="1" fillId="0" borderId="12" xfId="0" applyNumberFormat="1" applyFont="1" applyBorder="1"/>
    <xf numFmtId="0" fontId="2" fillId="0" borderId="0" xfId="0" applyFont="1" applyAlignment="1">
      <alignment horizontal="center"/>
    </xf>
    <xf numFmtId="1" fontId="2" fillId="0" borderId="0" xfId="0" applyNumberFormat="1" applyFont="1"/>
    <xf numFmtId="0" fontId="1" fillId="0" borderId="0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166" fontId="4" fillId="0" borderId="0" xfId="0" applyNumberFormat="1" applyFont="1" applyBorder="1" applyAlignment="1">
      <alignment horizontal="center"/>
    </xf>
    <xf numFmtId="0" fontId="9" fillId="0" borderId="0" xfId="2"/>
    <xf numFmtId="0" fontId="13" fillId="0" borderId="9" xfId="2" applyFont="1" applyBorder="1" applyAlignment="1">
      <alignment horizontal="center" vertical="center"/>
    </xf>
    <xf numFmtId="0" fontId="13" fillId="0" borderId="9" xfId="2" applyFont="1" applyBorder="1" applyAlignment="1">
      <alignment horizontal="center" wrapText="1"/>
    </xf>
    <xf numFmtId="0" fontId="14" fillId="0" borderId="8" xfId="2" applyFont="1" applyBorder="1" applyAlignment="1">
      <alignment horizontal="center"/>
    </xf>
    <xf numFmtId="0" fontId="10" fillId="0" borderId="8" xfId="2" applyFont="1" applyBorder="1" applyAlignment="1">
      <alignment horizontal="center" vertical="center"/>
    </xf>
    <xf numFmtId="165" fontId="15" fillId="0" borderId="8" xfId="2" applyNumberFormat="1" applyFont="1" applyBorder="1" applyAlignment="1">
      <alignment horizontal="center"/>
    </xf>
    <xf numFmtId="0" fontId="9" fillId="0" borderId="0" xfId="2" applyAlignment="1">
      <alignment horizontal="center"/>
    </xf>
    <xf numFmtId="165" fontId="14" fillId="0" borderId="8" xfId="2" applyNumberFormat="1" applyFont="1" applyBorder="1" applyAlignment="1">
      <alignment horizontal="center"/>
    </xf>
    <xf numFmtId="0" fontId="7" fillId="0" borderId="8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0" fillId="0" borderId="0" xfId="2" applyFont="1" applyAlignment="1">
      <alignment horizontal="center"/>
    </xf>
    <xf numFmtId="0" fontId="11" fillId="0" borderId="8" xfId="2" applyFont="1" applyBorder="1" applyAlignment="1">
      <alignment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7" fillId="0" borderId="8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10" fillId="0" borderId="0" xfId="2" applyFont="1" applyAlignment="1">
      <alignment horizontal="center"/>
    </xf>
    <xf numFmtId="0" fontId="11" fillId="0" borderId="8" xfId="2" applyFont="1" applyBorder="1" applyAlignment="1">
      <alignment vertical="center" wrapText="1"/>
    </xf>
    <xf numFmtId="0" fontId="12" fillId="0" borderId="8" xfId="1" applyFont="1" applyFill="1" applyBorder="1" applyAlignment="1">
      <alignment horizontal="left" vertical="center" wrapText="1"/>
    </xf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3" applyNumberFormat="0" applyFill="0" applyAlignment="0" applyProtection="0"/>
    <xf numFmtId="0" fontId="20" fillId="0" borderId="14" applyNumberFormat="0" applyFill="0" applyAlignment="0" applyProtection="0"/>
    <xf numFmtId="0" fontId="21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16" applyNumberFormat="0" applyAlignment="0" applyProtection="0"/>
    <xf numFmtId="0" fontId="25" fillId="6" borderId="17" applyNumberFormat="0" applyAlignment="0" applyProtection="0"/>
    <xf numFmtId="0" fontId="26" fillId="6" borderId="16" applyNumberFormat="0" applyAlignment="0" applyProtection="0"/>
    <xf numFmtId="0" fontId="27" fillId="0" borderId="18" applyNumberFormat="0" applyFill="0" applyAlignment="0" applyProtection="0"/>
    <xf numFmtId="0" fontId="28" fillId="7" borderId="19" applyNumberFormat="0" applyAlignment="0" applyProtection="0"/>
    <xf numFmtId="0" fontId="17" fillId="8" borderId="20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21" applyNumberFormat="0" applyFill="0" applyAlignment="0" applyProtection="0"/>
    <xf numFmtId="0" fontId="31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1" fillId="32" borderId="0" applyNumberFormat="0" applyBorder="0" applyAlignment="0" applyProtection="0"/>
    <xf numFmtId="0" fontId="28" fillId="2" borderId="1" xfId="4" applyFont="1" applyFill="1" applyBorder="1" applyAlignment="1"/>
    <xf numFmtId="0" fontId="28" fillId="2" borderId="2" xfId="4" applyFont="1" applyFill="1" applyBorder="1" applyAlignment="1"/>
    <xf numFmtId="0" fontId="28" fillId="2" borderId="2" xfId="4" applyFont="1" applyFill="1" applyBorder="1" applyAlignment="1">
      <alignment horizontal="center"/>
    </xf>
    <xf numFmtId="0" fontId="28" fillId="2" borderId="3" xfId="4" applyFont="1" applyFill="1" applyBorder="1" applyAlignment="1"/>
    <xf numFmtId="0" fontId="7" fillId="2" borderId="4" xfId="5" applyFont="1" applyFill="1" applyBorder="1" applyAlignment="1">
      <alignment horizontal="center"/>
    </xf>
    <xf numFmtId="0" fontId="7" fillId="2" borderId="0" xfId="5" applyFont="1" applyFill="1" applyBorder="1" applyAlignment="1">
      <alignment horizontal="center"/>
    </xf>
    <xf numFmtId="0" fontId="0" fillId="2" borderId="5" xfId="5" applyFont="1" applyFill="1" applyBorder="1" applyAlignment="1"/>
    <xf numFmtId="0" fontId="7" fillId="2" borderId="4" xfId="6" applyFont="1" applyFill="1" applyBorder="1" applyAlignment="1">
      <alignment horizontal="center"/>
    </xf>
    <xf numFmtId="0" fontId="7" fillId="2" borderId="0" xfId="6" applyFont="1" applyFill="1" applyBorder="1" applyAlignment="1">
      <alignment horizontal="center"/>
    </xf>
    <xf numFmtId="0" fontId="0" fillId="2" borderId="5" xfId="6" applyFont="1" applyFill="1" applyBorder="1"/>
    <xf numFmtId="0" fontId="7" fillId="2" borderId="4" xfId="7" applyFont="1" applyFill="1" applyBorder="1" applyAlignment="1">
      <alignment horizontal="left"/>
    </xf>
    <xf numFmtId="0" fontId="7" fillId="2" borderId="0" xfId="7" applyFont="1" applyFill="1" applyBorder="1" applyAlignment="1">
      <alignment horizontal="left"/>
    </xf>
    <xf numFmtId="0" fontId="0" fillId="2" borderId="0" xfId="7" applyFont="1" applyFill="1" applyBorder="1" applyAlignment="1">
      <alignment horizontal="left"/>
    </xf>
    <xf numFmtId="0" fontId="0" fillId="2" borderId="0" xfId="7" applyFont="1" applyFill="1" applyBorder="1" applyAlignment="1"/>
    <xf numFmtId="0" fontId="0" fillId="2" borderId="5" xfId="7" applyFont="1" applyFill="1" applyBorder="1" applyAlignment="1"/>
    <xf numFmtId="0" fontId="7" fillId="2" borderId="4" xfId="8" applyFont="1" applyFill="1" applyBorder="1" applyAlignment="1"/>
    <xf numFmtId="0" fontId="0" fillId="2" borderId="0" xfId="8" applyFont="1" applyFill="1" applyBorder="1" applyAlignment="1"/>
    <xf numFmtId="0" fontId="0" fillId="2" borderId="0" xfId="8" applyFont="1" applyFill="1" applyBorder="1" applyAlignment="1">
      <alignment horizontal="center"/>
    </xf>
    <xf numFmtId="0" fontId="0" fillId="2" borderId="5" xfId="8" applyFont="1" applyFill="1" applyBorder="1" applyAlignment="1"/>
    <xf numFmtId="0" fontId="7" fillId="2" borderId="4" xfId="9" applyFont="1" applyFill="1" applyBorder="1"/>
    <xf numFmtId="0" fontId="0" fillId="2" borderId="0" xfId="9" applyFont="1" applyFill="1" applyBorder="1"/>
    <xf numFmtId="0" fontId="0" fillId="2" borderId="0" xfId="9" applyFont="1" applyFill="1" applyBorder="1" applyAlignment="1">
      <alignment horizontal="center"/>
    </xf>
    <xf numFmtId="0" fontId="0" fillId="2" borderId="5" xfId="9" applyFont="1" applyFill="1" applyBorder="1"/>
    <xf numFmtId="0" fontId="7" fillId="2" borderId="4" xfId="10" applyNumberFormat="1" applyFont="1" applyFill="1" applyBorder="1" applyAlignment="1"/>
    <xf numFmtId="0" fontId="0" fillId="2" borderId="0" xfId="10" applyNumberFormat="1" applyFont="1" applyFill="1" applyBorder="1" applyAlignment="1"/>
    <xf numFmtId="0" fontId="0" fillId="2" borderId="0" xfId="10" applyNumberFormat="1" applyFont="1" applyFill="1" applyBorder="1" applyAlignment="1">
      <alignment horizontal="center"/>
    </xf>
    <xf numFmtId="0" fontId="0" fillId="2" borderId="5" xfId="10" applyNumberFormat="1" applyFont="1" applyFill="1" applyBorder="1" applyAlignment="1"/>
    <xf numFmtId="0" fontId="7" fillId="2" borderId="4" xfId="11" applyFont="1" applyFill="1" applyBorder="1" applyAlignment="1"/>
    <xf numFmtId="0" fontId="0" fillId="2" borderId="0" xfId="11" applyFont="1" applyFill="1" applyBorder="1" applyAlignment="1"/>
    <xf numFmtId="0" fontId="0" fillId="2" borderId="0" xfId="11" applyFont="1" applyFill="1" applyBorder="1" applyAlignment="1">
      <alignment horizontal="center"/>
    </xf>
    <xf numFmtId="0" fontId="0" fillId="2" borderId="5" xfId="11" applyFont="1" applyFill="1" applyBorder="1" applyAlignment="1"/>
    <xf numFmtId="0" fontId="7" fillId="2" borderId="4" xfId="12" applyNumberFormat="1" applyFont="1" applyFill="1" applyBorder="1" applyAlignment="1"/>
    <xf numFmtId="0" fontId="0" fillId="2" borderId="0" xfId="12" applyNumberFormat="1" applyFont="1" applyFill="1" applyBorder="1" applyAlignment="1"/>
    <xf numFmtId="0" fontId="0" fillId="2" borderId="0" xfId="12" applyNumberFormat="1" applyFont="1" applyFill="1" applyBorder="1" applyAlignment="1">
      <alignment horizontal="center"/>
    </xf>
    <xf numFmtId="0" fontId="0" fillId="2" borderId="5" xfId="12" applyNumberFormat="1" applyFont="1" applyFill="1" applyBorder="1" applyAlignment="1"/>
    <xf numFmtId="0" fontId="7" fillId="2" borderId="4" xfId="13" applyNumberFormat="1" applyFont="1" applyFill="1" applyBorder="1" applyAlignment="1"/>
    <xf numFmtId="0" fontId="0" fillId="2" borderId="0" xfId="13" applyNumberFormat="1" applyFont="1" applyFill="1" applyBorder="1" applyAlignment="1"/>
    <xf numFmtId="0" fontId="0" fillId="2" borderId="0" xfId="13" applyNumberFormat="1" applyFont="1" applyFill="1" applyBorder="1" applyAlignment="1">
      <alignment horizontal="center"/>
    </xf>
    <xf numFmtId="0" fontId="0" fillId="2" borderId="5" xfId="13" applyNumberFormat="1" applyFont="1" applyFill="1" applyBorder="1" applyAlignment="1"/>
    <xf numFmtId="0" fontId="7" fillId="2" borderId="4" xfId="14" applyFont="1" applyFill="1" applyBorder="1" applyAlignment="1"/>
    <xf numFmtId="0" fontId="0" fillId="2" borderId="0" xfId="14" applyFont="1" applyFill="1" applyBorder="1" applyAlignment="1"/>
    <xf numFmtId="0" fontId="0" fillId="2" borderId="0" xfId="14" applyFont="1" applyFill="1" applyBorder="1" applyAlignment="1">
      <alignment horizontal="center"/>
    </xf>
    <xf numFmtId="1" fontId="8" fillId="2" borderId="0" xfId="14" applyNumberFormat="1" applyFont="1" applyFill="1" applyBorder="1" applyAlignment="1">
      <alignment horizontal="center"/>
    </xf>
    <xf numFmtId="0" fontId="0" fillId="2" borderId="5" xfId="14" applyFont="1" applyFill="1" applyBorder="1" applyAlignment="1"/>
    <xf numFmtId="0" fontId="7" fillId="2" borderId="4" xfId="15" applyFont="1" applyFill="1" applyBorder="1" applyAlignment="1"/>
    <xf numFmtId="0" fontId="0" fillId="2" borderId="0" xfId="15" applyFont="1" applyFill="1" applyBorder="1" applyAlignment="1"/>
    <xf numFmtId="0" fontId="0" fillId="2" borderId="0" xfId="15" applyFont="1" applyFill="1" applyBorder="1" applyAlignment="1">
      <alignment horizontal="center"/>
    </xf>
    <xf numFmtId="0" fontId="7" fillId="2" borderId="0" xfId="15" applyFont="1" applyFill="1" applyBorder="1" applyAlignment="1"/>
    <xf numFmtId="0" fontId="0" fillId="2" borderId="5" xfId="15" applyFont="1" applyFill="1" applyBorder="1" applyAlignment="1"/>
    <xf numFmtId="0" fontId="7" fillId="2" borderId="4" xfId="16" applyFont="1" applyFill="1" applyBorder="1"/>
    <xf numFmtId="0" fontId="0" fillId="2" borderId="0" xfId="16" applyFont="1" applyFill="1" applyBorder="1"/>
    <xf numFmtId="0" fontId="0" fillId="2" borderId="0" xfId="16" applyFont="1" applyFill="1" applyBorder="1" applyAlignment="1">
      <alignment horizontal="center"/>
    </xf>
    <xf numFmtId="0" fontId="0" fillId="2" borderId="5" xfId="16" applyFont="1" applyFill="1" applyBorder="1"/>
    <xf numFmtId="0" fontId="7" fillId="2" borderId="4" xfId="17" applyFont="1" applyFill="1" applyBorder="1"/>
    <xf numFmtId="0" fontId="0" fillId="2" borderId="0" xfId="17" applyFont="1" applyFill="1" applyBorder="1"/>
    <xf numFmtId="0" fontId="0" fillId="2" borderId="0" xfId="17" applyFont="1" applyFill="1" applyBorder="1" applyAlignment="1">
      <alignment horizontal="center"/>
    </xf>
    <xf numFmtId="0" fontId="0" fillId="2" borderId="6" xfId="17" applyFont="1" applyFill="1" applyBorder="1" applyAlignment="1">
      <alignment horizontal="center"/>
    </xf>
    <xf numFmtId="0" fontId="0" fillId="2" borderId="3" xfId="17" applyFont="1" applyFill="1" applyBorder="1" applyAlignment="1">
      <alignment horizontal="center" wrapText="1"/>
    </xf>
    <xf numFmtId="0" fontId="0" fillId="2" borderId="5" xfId="17" applyFont="1" applyFill="1" applyBorder="1"/>
    <xf numFmtId="0" fontId="0" fillId="2" borderId="4" xfId="18" applyFont="1" applyFill="1" applyBorder="1" applyAlignment="1"/>
    <xf numFmtId="0" fontId="0" fillId="2" borderId="0" xfId="18" applyFont="1" applyFill="1" applyBorder="1" applyAlignment="1"/>
    <xf numFmtId="0" fontId="0" fillId="2" borderId="0" xfId="18" applyFont="1" applyFill="1" applyBorder="1" applyAlignment="1">
      <alignment horizontal="center"/>
    </xf>
    <xf numFmtId="0" fontId="9" fillId="2" borderId="7" xfId="18" applyFont="1" applyFill="1" applyBorder="1" applyAlignment="1">
      <alignment horizontal="center"/>
    </xf>
    <xf numFmtId="0" fontId="9" fillId="2" borderId="5" xfId="18" applyFont="1" applyFill="1" applyBorder="1" applyAlignment="1">
      <alignment horizontal="center" wrapText="1"/>
    </xf>
    <xf numFmtId="0" fontId="0" fillId="2" borderId="5" xfId="18" applyFont="1" applyFill="1" applyBorder="1" applyAlignment="1"/>
    <xf numFmtId="0" fontId="0" fillId="2" borderId="4" xfId="19" applyFont="1" applyFill="1" applyBorder="1" applyAlignment="1"/>
    <xf numFmtId="0" fontId="0" fillId="2" borderId="0" xfId="19" applyFont="1" applyFill="1" applyBorder="1" applyAlignment="1"/>
    <xf numFmtId="0" fontId="0" fillId="2" borderId="0" xfId="19" applyFont="1" applyFill="1" applyBorder="1" applyAlignment="1">
      <alignment horizontal="center"/>
    </xf>
    <xf numFmtId="0" fontId="0" fillId="2" borderId="7" xfId="19" applyFont="1" applyFill="1" applyBorder="1" applyAlignment="1"/>
    <xf numFmtId="0" fontId="0" fillId="2" borderId="5" xfId="19" applyFont="1" applyFill="1" applyBorder="1" applyAlignment="1"/>
    <xf numFmtId="0" fontId="0" fillId="2" borderId="4" xfId="20" applyFont="1" applyFill="1" applyBorder="1" applyAlignment="1"/>
    <xf numFmtId="0" fontId="0" fillId="2" borderId="0" xfId="20" applyFont="1" applyFill="1" applyBorder="1" applyAlignment="1"/>
    <xf numFmtId="0" fontId="0" fillId="2" borderId="0" xfId="20" applyFont="1" applyFill="1" applyBorder="1" applyAlignment="1">
      <alignment horizontal="center"/>
    </xf>
    <xf numFmtId="0" fontId="7" fillId="2" borderId="7" xfId="20" applyFont="1" applyFill="1" applyBorder="1" applyAlignment="1">
      <alignment horizontal="center"/>
    </xf>
    <xf numFmtId="0" fontId="7" fillId="2" borderId="7" xfId="20" applyFont="1" applyFill="1" applyBorder="1" applyAlignment="1">
      <alignment horizontal="center" wrapText="1"/>
    </xf>
    <xf numFmtId="0" fontId="0" fillId="2" borderId="5" xfId="20" applyFont="1" applyFill="1" applyBorder="1" applyAlignment="1"/>
    <xf numFmtId="0" fontId="0" fillId="2" borderId="4" xfId="21" applyFont="1" applyFill="1" applyBorder="1" applyAlignment="1"/>
    <xf numFmtId="0" fontId="0" fillId="2" borderId="0" xfId="21" applyFont="1" applyFill="1" applyBorder="1" applyAlignment="1"/>
    <xf numFmtId="0" fontId="0" fillId="2" borderId="0" xfId="21" applyFont="1" applyFill="1" applyBorder="1" applyAlignment="1">
      <alignment horizontal="center"/>
    </xf>
    <xf numFmtId="0" fontId="7" fillId="2" borderId="7" xfId="21" applyFont="1" applyFill="1" applyBorder="1" applyAlignment="1">
      <alignment horizontal="center"/>
    </xf>
    <xf numFmtId="0" fontId="7" fillId="2" borderId="7" xfId="21" applyFont="1" applyFill="1" applyBorder="1" applyAlignment="1">
      <alignment horizontal="center" wrapText="1"/>
    </xf>
    <xf numFmtId="0" fontId="0" fillId="2" borderId="5" xfId="21" applyFont="1" applyFill="1" applyBorder="1" applyAlignment="1"/>
    <xf numFmtId="0" fontId="0" fillId="2" borderId="4" xfId="22" applyFont="1" applyBorder="1" applyAlignment="1"/>
    <xf numFmtId="0" fontId="0" fillId="2" borderId="0" xfId="22" applyFont="1" applyBorder="1" applyAlignment="1"/>
    <xf numFmtId="0" fontId="0" fillId="2" borderId="0" xfId="22" applyFont="1" applyBorder="1" applyAlignment="1">
      <alignment horizontal="center"/>
    </xf>
    <xf numFmtId="1" fontId="11" fillId="2" borderId="0" xfId="22" applyNumberFormat="1" applyFont="1" applyBorder="1" applyAlignment="1">
      <alignment horizontal="center"/>
    </xf>
    <xf numFmtId="0" fontId="0" fillId="2" borderId="7" xfId="22" applyFont="1" applyBorder="1" applyAlignment="1">
      <alignment horizontal="center" vertical="center"/>
    </xf>
    <xf numFmtId="2" fontId="0" fillId="2" borderId="5" xfId="22" applyNumberFormat="1" applyFont="1" applyBorder="1" applyAlignment="1">
      <alignment horizontal="center"/>
    </xf>
    <xf numFmtId="0" fontId="0" fillId="2" borderId="5" xfId="22" applyFont="1" applyBorder="1" applyAlignment="1"/>
    <xf numFmtId="1" fontId="11" fillId="2" borderId="8" xfId="22" applyNumberFormat="1" applyFont="1" applyBorder="1" applyAlignment="1">
      <alignment horizontal="center"/>
    </xf>
    <xf numFmtId="0" fontId="0" fillId="2" borderId="4" xfId="23" applyNumberFormat="1" applyFont="1" applyBorder="1" applyAlignment="1"/>
    <xf numFmtId="0" fontId="0" fillId="2" borderId="0" xfId="23" applyNumberFormat="1" applyFont="1" applyBorder="1" applyAlignment="1"/>
    <xf numFmtId="0" fontId="0" fillId="2" borderId="0" xfId="23" applyNumberFormat="1" applyFont="1" applyBorder="1" applyAlignment="1">
      <alignment horizontal="center"/>
    </xf>
    <xf numFmtId="0" fontId="0" fillId="2" borderId="9" xfId="23" applyNumberFormat="1" applyFont="1" applyBorder="1" applyAlignment="1">
      <alignment horizontal="center"/>
    </xf>
    <xf numFmtId="0" fontId="0" fillId="2" borderId="10" xfId="23" applyNumberFormat="1" applyFont="1" applyBorder="1" applyAlignment="1">
      <alignment horizontal="center"/>
    </xf>
    <xf numFmtId="0" fontId="0" fillId="2" borderId="5" xfId="23" applyNumberFormat="1" applyFont="1" applyBorder="1" applyAlignment="1"/>
    <xf numFmtId="0" fontId="7" fillId="2" borderId="4" xfId="24" applyFont="1" applyFill="1" applyBorder="1" applyAlignment="1"/>
    <xf numFmtId="0" fontId="0" fillId="2" borderId="0" xfId="24" applyFont="1" applyFill="1" applyBorder="1" applyAlignment="1"/>
    <xf numFmtId="0" fontId="7" fillId="2" borderId="0" xfId="24" applyFont="1" applyFill="1" applyBorder="1" applyAlignment="1">
      <alignment horizontal="center"/>
    </xf>
    <xf numFmtId="0" fontId="0" fillId="2" borderId="0" xfId="24" applyFont="1" applyFill="1" applyBorder="1" applyAlignment="1">
      <alignment horizontal="center"/>
    </xf>
    <xf numFmtId="0" fontId="0" fillId="2" borderId="9" xfId="24" applyFont="1" applyFill="1" applyBorder="1" applyAlignment="1"/>
    <xf numFmtId="0" fontId="0" fillId="2" borderId="10" xfId="24" applyFont="1" applyFill="1" applyBorder="1" applyAlignment="1"/>
    <xf numFmtId="0" fontId="0" fillId="2" borderId="5" xfId="24" applyFont="1" applyFill="1" applyBorder="1" applyAlignment="1"/>
    <xf numFmtId="0" fontId="0" fillId="2" borderId="4" xfId="25" applyNumberFormat="1" applyFont="1" applyFill="1" applyBorder="1" applyAlignment="1"/>
    <xf numFmtId="0" fontId="0" fillId="2" borderId="0" xfId="25" applyNumberFormat="1" applyFont="1" applyFill="1" applyBorder="1" applyAlignment="1"/>
    <xf numFmtId="0" fontId="0" fillId="2" borderId="0" xfId="25" applyNumberFormat="1" applyFont="1" applyFill="1" applyBorder="1" applyAlignment="1">
      <alignment horizontal="center"/>
    </xf>
    <xf numFmtId="0" fontId="0" fillId="2" borderId="5" xfId="25" applyNumberFormat="1" applyFont="1" applyFill="1" applyBorder="1" applyAlignment="1"/>
    <xf numFmtId="0" fontId="7" fillId="2" borderId="4" xfId="26" applyNumberFormat="1" applyFont="1" applyBorder="1" applyAlignment="1"/>
    <xf numFmtId="0" fontId="0" fillId="2" borderId="0" xfId="26" applyNumberFormat="1" applyFont="1" applyBorder="1" applyAlignment="1"/>
    <xf numFmtId="0" fontId="0" fillId="2" borderId="0" xfId="26" applyNumberFormat="1" applyFont="1" applyBorder="1" applyAlignment="1">
      <alignment horizontal="center"/>
    </xf>
    <xf numFmtId="0" fontId="11" fillId="2" borderId="0" xfId="26" applyNumberFormat="1" applyFont="1" applyBorder="1" applyAlignment="1">
      <alignment horizontal="center"/>
    </xf>
    <xf numFmtId="0" fontId="0" fillId="2" borderId="5" xfId="26" applyNumberFormat="1" applyFont="1" applyBorder="1" applyAlignment="1"/>
    <xf numFmtId="0" fontId="0" fillId="2" borderId="4" xfId="27" applyNumberFormat="1" applyFont="1" applyFill="1" applyBorder="1" applyAlignment="1"/>
    <xf numFmtId="0" fontId="0" fillId="2" borderId="0" xfId="27" applyNumberFormat="1" applyFont="1" applyFill="1" applyBorder="1" applyAlignment="1"/>
    <xf numFmtId="0" fontId="0" fillId="2" borderId="0" xfId="27" applyNumberFormat="1" applyFont="1" applyFill="1" applyBorder="1" applyAlignment="1">
      <alignment horizontal="center"/>
    </xf>
    <xf numFmtId="0" fontId="0" fillId="2" borderId="5" xfId="27" applyNumberFormat="1" applyFont="1" applyFill="1" applyBorder="1" applyAlignment="1"/>
    <xf numFmtId="0" fontId="8" fillId="2" borderId="4" xfId="28" applyNumberFormat="1" applyFont="1" applyBorder="1" applyAlignment="1">
      <alignment horizontal="center"/>
    </xf>
    <xf numFmtId="0" fontId="8" fillId="2" borderId="0" xfId="28" applyNumberFormat="1" applyFont="1" applyBorder="1" applyAlignment="1">
      <alignment horizontal="left"/>
    </xf>
    <xf numFmtId="0" fontId="8" fillId="2" borderId="0" xfId="28" applyNumberFormat="1" applyFont="1" applyBorder="1" applyAlignment="1">
      <alignment horizontal="center"/>
    </xf>
    <xf numFmtId="0" fontId="0" fillId="2" borderId="0" xfId="28" applyNumberFormat="1" applyFont="1" applyBorder="1" applyAlignment="1"/>
    <xf numFmtId="0" fontId="0" fillId="2" borderId="5" xfId="28" applyNumberFormat="1" applyFont="1" applyBorder="1" applyAlignment="1"/>
    <xf numFmtId="0" fontId="10" fillId="2" borderId="8" xfId="29" applyNumberFormat="1" applyFont="1" applyFill="1" applyBorder="1" applyAlignment="1">
      <alignment horizontal="center" wrapText="1"/>
    </xf>
    <xf numFmtId="0" fontId="10" fillId="2" borderId="8" xfId="29" applyNumberFormat="1" applyFont="1" applyFill="1" applyBorder="1" applyAlignment="1">
      <alignment horizontal="center"/>
    </xf>
    <xf numFmtId="0" fontId="10" fillId="2" borderId="6" xfId="29" applyNumberFormat="1" applyFont="1" applyFill="1" applyBorder="1" applyAlignment="1">
      <alignment horizontal="center" wrapText="1"/>
    </xf>
    <xf numFmtId="0" fontId="0" fillId="2" borderId="5" xfId="29" applyNumberFormat="1" applyFont="1" applyFill="1" applyBorder="1" applyAlignment="1"/>
    <xf numFmtId="0" fontId="10" fillId="2" borderId="8" xfId="30" applyNumberFormat="1" applyFont="1" applyFill="1" applyBorder="1" applyAlignment="1">
      <alignment horizontal="center" wrapText="1"/>
    </xf>
    <xf numFmtId="0" fontId="10" fillId="2" borderId="8" xfId="30" applyNumberFormat="1" applyFont="1" applyFill="1" applyBorder="1" applyAlignment="1">
      <alignment horizontal="center"/>
    </xf>
    <xf numFmtId="0" fontId="10" fillId="2" borderId="7" xfId="30" applyNumberFormat="1" applyFont="1" applyFill="1" applyBorder="1" applyAlignment="1">
      <alignment horizontal="center" wrapText="1"/>
    </xf>
    <xf numFmtId="0" fontId="0" fillId="2" borderId="5" xfId="30" applyNumberFormat="1" applyFont="1" applyFill="1" applyBorder="1" applyAlignment="1"/>
    <xf numFmtId="0" fontId="8" fillId="3" borderId="8" xfId="31" applyFont="1" applyFill="1" applyBorder="1" applyAlignment="1">
      <alignment horizontal="center"/>
    </xf>
    <xf numFmtId="0" fontId="8" fillId="3" borderId="8" xfId="31" applyNumberFormat="1" applyFont="1" applyFill="1" applyBorder="1" applyAlignment="1">
      <alignment horizontal="center"/>
    </xf>
    <xf numFmtId="0" fontId="8" fillId="2" borderId="8" xfId="31" applyFont="1" applyFill="1" applyBorder="1" applyAlignment="1">
      <alignment horizontal="center"/>
    </xf>
    <xf numFmtId="1" fontId="11" fillId="2" borderId="8" xfId="31" applyNumberFormat="1" applyFont="1" applyFill="1" applyBorder="1" applyAlignment="1">
      <alignment horizontal="center"/>
    </xf>
    <xf numFmtId="1" fontId="0" fillId="2" borderId="8" xfId="31" applyNumberFormat="1" applyFont="1" applyFill="1" applyBorder="1" applyAlignment="1">
      <alignment horizontal="center"/>
    </xf>
    <xf numFmtId="1" fontId="8" fillId="3" borderId="8" xfId="31" applyNumberFormat="1" applyFont="1" applyFill="1" applyBorder="1" applyAlignment="1">
      <alignment horizontal="center"/>
    </xf>
    <xf numFmtId="2" fontId="8" fillId="2" borderId="8" xfId="31" applyNumberFormat="1" applyFont="1" applyFill="1" applyBorder="1" applyAlignment="1">
      <alignment horizontal="center"/>
    </xf>
    <xf numFmtId="0" fontId="0" fillId="2" borderId="5" xfId="31" applyFont="1" applyFill="1" applyBorder="1" applyAlignment="1"/>
    <xf numFmtId="0" fontId="8" fillId="3" borderId="8" xfId="32" applyNumberFormat="1" applyFont="1" applyFill="1" applyBorder="1" applyAlignment="1">
      <alignment horizontal="center"/>
    </xf>
    <xf numFmtId="2" fontId="8" fillId="3" borderId="8" xfId="32" applyNumberFormat="1" applyFont="1" applyFill="1" applyBorder="1" applyAlignment="1">
      <alignment horizontal="center"/>
    </xf>
    <xf numFmtId="1" fontId="11" fillId="2" borderId="8" xfId="32" applyNumberFormat="1" applyFont="1" applyFill="1" applyBorder="1" applyAlignment="1">
      <alignment horizontal="center"/>
    </xf>
    <xf numFmtId="1" fontId="0" fillId="2" borderId="8" xfId="32" applyNumberFormat="1" applyFont="1" applyFill="1" applyBorder="1" applyAlignment="1">
      <alignment horizontal="center"/>
    </xf>
    <xf numFmtId="1" fontId="8" fillId="3" borderId="8" xfId="32" applyNumberFormat="1" applyFont="1" applyFill="1" applyBorder="1" applyAlignment="1">
      <alignment horizontal="center"/>
    </xf>
    <xf numFmtId="2" fontId="8" fillId="2" borderId="8" xfId="32" applyNumberFormat="1" applyFont="1" applyFill="1" applyBorder="1" applyAlignment="1">
      <alignment horizontal="center"/>
    </xf>
    <xf numFmtId="0" fontId="0" fillId="2" borderId="5" xfId="32" applyNumberFormat="1" applyFont="1" applyFill="1" applyBorder="1"/>
    <xf numFmtId="0" fontId="8" fillId="3" borderId="8" xfId="33" applyNumberFormat="1" applyFont="1" applyFill="1" applyBorder="1" applyAlignment="1">
      <alignment horizontal="center"/>
    </xf>
    <xf numFmtId="2" fontId="8" fillId="3" borderId="8" xfId="33" applyNumberFormat="1" applyFont="1" applyFill="1" applyBorder="1" applyAlignment="1">
      <alignment horizontal="center"/>
    </xf>
    <xf numFmtId="0" fontId="8" fillId="2" borderId="8" xfId="33" applyNumberFormat="1" applyFont="1" applyBorder="1" applyAlignment="1">
      <alignment horizontal="center"/>
    </xf>
    <xf numFmtId="1" fontId="11" fillId="2" borderId="8" xfId="33" applyNumberFormat="1" applyFont="1" applyBorder="1" applyAlignment="1">
      <alignment horizontal="center"/>
    </xf>
    <xf numFmtId="1" fontId="0" fillId="2" borderId="8" xfId="33" applyNumberFormat="1" applyFont="1" applyBorder="1" applyAlignment="1">
      <alignment horizontal="center"/>
    </xf>
    <xf numFmtId="1" fontId="8" fillId="3" borderId="8" xfId="33" applyNumberFormat="1" applyFont="1" applyFill="1" applyBorder="1" applyAlignment="1">
      <alignment horizontal="center"/>
    </xf>
    <xf numFmtId="2" fontId="8" fillId="2" borderId="8" xfId="33" applyNumberFormat="1" applyFont="1" applyBorder="1" applyAlignment="1">
      <alignment horizontal="center"/>
    </xf>
    <xf numFmtId="0" fontId="0" fillId="2" borderId="5" xfId="33" applyNumberFormat="1" applyFont="1" applyBorder="1" applyAlignment="1"/>
    <xf numFmtId="1" fontId="0" fillId="2" borderId="0" xfId="33" applyNumberFormat="1" applyFont="1" applyBorder="1" applyAlignment="1">
      <alignment horizontal="center"/>
    </xf>
    <xf numFmtId="0" fontId="8" fillId="3" borderId="8" xfId="34" applyFont="1" applyFill="1" applyBorder="1" applyAlignment="1">
      <alignment horizontal="center"/>
    </xf>
    <xf numFmtId="2" fontId="8" fillId="2" borderId="8" xfId="34" applyNumberFormat="1" applyFont="1" applyFill="1" applyBorder="1" applyAlignment="1">
      <alignment horizontal="center"/>
    </xf>
    <xf numFmtId="1" fontId="11" fillId="2" borderId="8" xfId="34" applyNumberFormat="1" applyFont="1" applyFill="1" applyBorder="1" applyAlignment="1">
      <alignment horizontal="center"/>
    </xf>
    <xf numFmtId="1" fontId="0" fillId="2" borderId="8" xfId="34" applyNumberFormat="1" applyFont="1" applyFill="1" applyBorder="1" applyAlignment="1">
      <alignment horizontal="center"/>
    </xf>
    <xf numFmtId="1" fontId="8" fillId="3" borderId="8" xfId="34" applyNumberFormat="1" applyFont="1" applyFill="1" applyBorder="1" applyAlignment="1">
      <alignment horizontal="center"/>
    </xf>
    <xf numFmtId="0" fontId="0" fillId="2" borderId="5" xfId="34" applyFont="1" applyFill="1" applyBorder="1"/>
    <xf numFmtId="0" fontId="8" fillId="3" borderId="8" xfId="35" applyFont="1" applyFill="1" applyBorder="1" applyAlignment="1">
      <alignment horizontal="center"/>
    </xf>
    <xf numFmtId="2" fontId="8" fillId="2" borderId="8" xfId="35" applyNumberFormat="1" applyFont="1" applyFill="1" applyBorder="1" applyAlignment="1">
      <alignment horizontal="center"/>
    </xf>
    <xf numFmtId="0" fontId="8" fillId="2" borderId="8" xfId="35" applyFont="1" applyFill="1" applyBorder="1" applyAlignment="1">
      <alignment horizontal="center"/>
    </xf>
    <xf numFmtId="1" fontId="11" fillId="2" borderId="8" xfId="35" applyNumberFormat="1" applyFont="1" applyFill="1" applyBorder="1" applyAlignment="1">
      <alignment horizontal="center"/>
    </xf>
    <xf numFmtId="1" fontId="0" fillId="2" borderId="8" xfId="35" applyNumberFormat="1" applyFont="1" applyFill="1" applyBorder="1" applyAlignment="1">
      <alignment horizontal="center"/>
    </xf>
    <xf numFmtId="1" fontId="8" fillId="3" borderId="8" xfId="35" applyNumberFormat="1" applyFont="1" applyFill="1" applyBorder="1" applyAlignment="1">
      <alignment horizontal="center"/>
    </xf>
    <xf numFmtId="0" fontId="0" fillId="2" borderId="5" xfId="35" applyFont="1" applyFill="1" applyBorder="1" applyAlignment="1"/>
    <xf numFmtId="0" fontId="8" fillId="3" borderId="8" xfId="36" applyFont="1" applyFill="1" applyBorder="1" applyAlignment="1">
      <alignment horizontal="center"/>
    </xf>
    <xf numFmtId="0" fontId="8" fillId="2" borderId="8" xfId="36" applyFont="1" applyFill="1" applyBorder="1" applyAlignment="1">
      <alignment horizontal="center"/>
    </xf>
    <xf numFmtId="2" fontId="8" fillId="2" borderId="8" xfId="36" applyNumberFormat="1" applyFont="1" applyFill="1" applyBorder="1" applyAlignment="1">
      <alignment horizontal="center"/>
    </xf>
    <xf numFmtId="1" fontId="11" fillId="2" borderId="8" xfId="36" applyNumberFormat="1" applyFont="1" applyFill="1" applyBorder="1" applyAlignment="1">
      <alignment horizontal="center"/>
    </xf>
    <xf numFmtId="1" fontId="0" fillId="2" borderId="8" xfId="36" applyNumberFormat="1" applyFont="1" applyFill="1" applyBorder="1" applyAlignment="1">
      <alignment horizontal="center"/>
    </xf>
    <xf numFmtId="1" fontId="8" fillId="3" borderId="8" xfId="36" applyNumberFormat="1" applyFont="1" applyFill="1" applyBorder="1" applyAlignment="1">
      <alignment horizontal="center"/>
    </xf>
    <xf numFmtId="0" fontId="0" fillId="2" borderId="5" xfId="36" applyFont="1" applyFill="1" applyBorder="1"/>
    <xf numFmtId="0" fontId="8" fillId="3" borderId="8" xfId="37" applyFont="1" applyFill="1" applyBorder="1" applyAlignment="1">
      <alignment horizontal="center"/>
    </xf>
    <xf numFmtId="2" fontId="8" fillId="3" borderId="8" xfId="37" applyNumberFormat="1" applyFont="1" applyFill="1" applyBorder="1" applyAlignment="1">
      <alignment horizontal="center"/>
    </xf>
    <xf numFmtId="0" fontId="8" fillId="2" borderId="8" xfId="37" applyFont="1" applyFill="1" applyBorder="1" applyAlignment="1">
      <alignment horizontal="center"/>
    </xf>
    <xf numFmtId="1" fontId="11" fillId="2" borderId="8" xfId="37" applyNumberFormat="1" applyFont="1" applyFill="1" applyBorder="1" applyAlignment="1">
      <alignment horizontal="center"/>
    </xf>
    <xf numFmtId="1" fontId="0" fillId="2" borderId="8" xfId="37" applyNumberFormat="1" applyFont="1" applyFill="1" applyBorder="1" applyAlignment="1">
      <alignment horizontal="center"/>
    </xf>
    <xf numFmtId="1" fontId="8" fillId="3" borderId="8" xfId="37" applyNumberFormat="1" applyFont="1" applyFill="1" applyBorder="1" applyAlignment="1">
      <alignment horizontal="center"/>
    </xf>
    <xf numFmtId="2" fontId="8" fillId="2" borderId="8" xfId="37" applyNumberFormat="1" applyFont="1" applyFill="1" applyBorder="1" applyAlignment="1">
      <alignment horizontal="center"/>
    </xf>
    <xf numFmtId="0" fontId="0" fillId="2" borderId="5" xfId="37" applyFont="1" applyFill="1" applyBorder="1"/>
    <xf numFmtId="0" fontId="8" fillId="3" borderId="8" xfId="38" applyFont="1" applyFill="1" applyBorder="1" applyAlignment="1">
      <alignment horizontal="center"/>
    </xf>
    <xf numFmtId="2" fontId="8" fillId="2" borderId="8" xfId="38" applyNumberFormat="1" applyFont="1" applyFill="1" applyBorder="1" applyAlignment="1">
      <alignment horizontal="center"/>
    </xf>
    <xf numFmtId="1" fontId="11" fillId="2" borderId="8" xfId="38" applyNumberFormat="1" applyFont="1" applyFill="1" applyBorder="1" applyAlignment="1">
      <alignment horizontal="center"/>
    </xf>
    <xf numFmtId="1" fontId="0" fillId="2" borderId="8" xfId="38" applyNumberFormat="1" applyFont="1" applyFill="1" applyBorder="1" applyAlignment="1">
      <alignment horizontal="center"/>
    </xf>
    <xf numFmtId="1" fontId="8" fillId="3" borderId="8" xfId="38" applyNumberFormat="1" applyFont="1" applyFill="1" applyBorder="1" applyAlignment="1">
      <alignment horizontal="center"/>
    </xf>
    <xf numFmtId="0" fontId="0" fillId="2" borderId="5" xfId="38" applyFont="1" applyFill="1" applyBorder="1" applyAlignment="1"/>
    <xf numFmtId="0" fontId="8" fillId="3" borderId="8" xfId="39" applyNumberFormat="1" applyFont="1" applyFill="1" applyBorder="1" applyAlignment="1">
      <alignment horizontal="center"/>
    </xf>
    <xf numFmtId="2" fontId="8" fillId="3" borderId="8" xfId="39" applyNumberFormat="1" applyFont="1" applyFill="1" applyBorder="1" applyAlignment="1">
      <alignment horizontal="center"/>
    </xf>
    <xf numFmtId="0" fontId="8" fillId="2" borderId="8" xfId="39" applyNumberFormat="1" applyFont="1" applyFill="1" applyBorder="1" applyAlignment="1">
      <alignment horizontal="center"/>
    </xf>
    <xf numFmtId="1" fontId="11" fillId="2" borderId="8" xfId="39" applyNumberFormat="1" applyFont="1" applyFill="1" applyBorder="1" applyAlignment="1">
      <alignment horizontal="center"/>
    </xf>
    <xf numFmtId="1" fontId="0" fillId="2" borderId="8" xfId="39" applyNumberFormat="1" applyFont="1" applyFill="1" applyBorder="1" applyAlignment="1">
      <alignment horizontal="center"/>
    </xf>
    <xf numFmtId="1" fontId="8" fillId="3" borderId="8" xfId="39" applyNumberFormat="1" applyFont="1" applyFill="1" applyBorder="1" applyAlignment="1">
      <alignment horizontal="center"/>
    </xf>
    <xf numFmtId="2" fontId="8" fillId="2" borderId="8" xfId="39" applyNumberFormat="1" applyFont="1" applyFill="1" applyBorder="1" applyAlignment="1">
      <alignment horizontal="center"/>
    </xf>
    <xf numFmtId="0" fontId="0" fillId="2" borderId="5" xfId="39" applyNumberFormat="1" applyFont="1" applyFill="1" applyBorder="1"/>
    <xf numFmtId="0" fontId="8" fillId="3" borderId="8" xfId="40" applyFont="1" applyFill="1" applyBorder="1" applyAlignment="1">
      <alignment horizontal="center"/>
    </xf>
    <xf numFmtId="2" fontId="8" fillId="2" borderId="8" xfId="40" applyNumberFormat="1" applyFont="1" applyFill="1" applyBorder="1" applyAlignment="1">
      <alignment horizontal="center"/>
    </xf>
    <xf numFmtId="1" fontId="11" fillId="2" borderId="8" xfId="40" applyNumberFormat="1" applyFont="1" applyFill="1" applyBorder="1" applyAlignment="1">
      <alignment horizontal="center"/>
    </xf>
    <xf numFmtId="1" fontId="0" fillId="2" borderId="8" xfId="40" applyNumberFormat="1" applyFont="1" applyFill="1" applyBorder="1" applyAlignment="1">
      <alignment horizontal="center"/>
    </xf>
    <xf numFmtId="1" fontId="8" fillId="3" borderId="8" xfId="40" applyNumberFormat="1" applyFont="1" applyFill="1" applyBorder="1" applyAlignment="1">
      <alignment horizontal="center"/>
    </xf>
    <xf numFmtId="0" fontId="0" fillId="2" borderId="5" xfId="40" applyFont="1" applyFill="1" applyBorder="1" applyAlignment="1"/>
    <xf numFmtId="0" fontId="8" fillId="3" borderId="8" xfId="41" applyNumberFormat="1" applyFont="1" applyFill="1" applyBorder="1" applyAlignment="1">
      <alignment horizontal="center"/>
    </xf>
    <xf numFmtId="2" fontId="8" fillId="3" borderId="8" xfId="41" applyNumberFormat="1" applyFont="1" applyFill="1" applyBorder="1" applyAlignment="1">
      <alignment horizontal="center"/>
    </xf>
    <xf numFmtId="0" fontId="8" fillId="2" borderId="8" xfId="41" applyNumberFormat="1" applyFont="1" applyFill="1" applyBorder="1" applyAlignment="1">
      <alignment horizontal="center"/>
    </xf>
    <xf numFmtId="1" fontId="11" fillId="2" borderId="8" xfId="41" applyNumberFormat="1" applyFont="1" applyFill="1" applyBorder="1" applyAlignment="1">
      <alignment horizontal="center"/>
    </xf>
    <xf numFmtId="1" fontId="0" fillId="2" borderId="8" xfId="41" applyNumberFormat="1" applyFont="1" applyFill="1" applyBorder="1" applyAlignment="1">
      <alignment horizontal="center"/>
    </xf>
    <xf numFmtId="1" fontId="8" fillId="3" borderId="8" xfId="41" applyNumberFormat="1" applyFont="1" applyFill="1" applyBorder="1" applyAlignment="1">
      <alignment horizontal="center"/>
    </xf>
    <xf numFmtId="2" fontId="8" fillId="2" borderId="8" xfId="41" applyNumberFormat="1" applyFont="1" applyFill="1" applyBorder="1" applyAlignment="1">
      <alignment horizontal="center"/>
    </xf>
    <xf numFmtId="0" fontId="0" fillId="2" borderId="5" xfId="41" applyNumberFormat="1" applyFont="1" applyFill="1" applyBorder="1"/>
    <xf numFmtId="0" fontId="8" fillId="3" borderId="8" xfId="42" applyFont="1" applyFill="1" applyBorder="1" applyAlignment="1">
      <alignment horizontal="center"/>
    </xf>
    <xf numFmtId="2" fontId="8" fillId="2" borderId="8" xfId="42" applyNumberFormat="1" applyFont="1" applyFill="1" applyBorder="1" applyAlignment="1">
      <alignment horizontal="center"/>
    </xf>
    <xf numFmtId="1" fontId="11" fillId="2" borderId="8" xfId="42" applyNumberFormat="1" applyFont="1" applyFill="1" applyBorder="1" applyAlignment="1">
      <alignment horizontal="center"/>
    </xf>
    <xf numFmtId="1" fontId="0" fillId="2" borderId="8" xfId="42" applyNumberFormat="1" applyFont="1" applyFill="1" applyBorder="1" applyAlignment="1">
      <alignment horizontal="center"/>
    </xf>
    <xf numFmtId="1" fontId="8" fillId="3" borderId="8" xfId="42" applyNumberFormat="1" applyFont="1" applyFill="1" applyBorder="1" applyAlignment="1">
      <alignment horizontal="center"/>
    </xf>
    <xf numFmtId="0" fontId="0" fillId="2" borderId="5" xfId="42" applyFont="1" applyFill="1" applyBorder="1" applyAlignment="1"/>
    <xf numFmtId="0" fontId="8" fillId="3" borderId="8" xfId="43" applyFont="1" applyFill="1" applyBorder="1" applyAlignment="1">
      <alignment horizontal="center"/>
    </xf>
    <xf numFmtId="2" fontId="8" fillId="3" borderId="8" xfId="43" applyNumberFormat="1" applyFont="1" applyFill="1" applyBorder="1" applyAlignment="1">
      <alignment horizontal="center"/>
    </xf>
    <xf numFmtId="0" fontId="8" fillId="2" borderId="8" xfId="43" applyFont="1" applyFill="1" applyBorder="1" applyAlignment="1">
      <alignment horizontal="center"/>
    </xf>
    <xf numFmtId="1" fontId="11" fillId="2" borderId="8" xfId="43" applyNumberFormat="1" applyFont="1" applyFill="1" applyBorder="1" applyAlignment="1">
      <alignment horizontal="center"/>
    </xf>
    <xf numFmtId="1" fontId="0" fillId="2" borderId="8" xfId="43" applyNumberFormat="1" applyFont="1" applyFill="1" applyBorder="1" applyAlignment="1">
      <alignment horizontal="center"/>
    </xf>
    <xf numFmtId="1" fontId="8" fillId="3" borderId="8" xfId="43" applyNumberFormat="1" applyFont="1" applyFill="1" applyBorder="1" applyAlignment="1">
      <alignment horizontal="center"/>
    </xf>
    <xf numFmtId="2" fontId="8" fillId="2" borderId="8" xfId="43" applyNumberFormat="1" applyFont="1" applyFill="1" applyBorder="1" applyAlignment="1">
      <alignment horizontal="center"/>
    </xf>
    <xf numFmtId="0" fontId="0" fillId="2" borderId="5" xfId="43" applyFont="1" applyFill="1" applyBorder="1" applyAlignment="1"/>
    <xf numFmtId="0" fontId="8" fillId="3" borderId="8" xfId="44" applyFont="1" applyFill="1" applyBorder="1" applyAlignment="1">
      <alignment horizontal="center"/>
    </xf>
    <xf numFmtId="2" fontId="8" fillId="2" borderId="8" xfId="44" applyNumberFormat="1" applyFont="1" applyFill="1" applyBorder="1" applyAlignment="1">
      <alignment horizontal="center"/>
    </xf>
    <xf numFmtId="1" fontId="11" fillId="2" borderId="8" xfId="44" applyNumberFormat="1" applyFont="1" applyFill="1" applyBorder="1" applyAlignment="1">
      <alignment horizontal="center"/>
    </xf>
    <xf numFmtId="1" fontId="0" fillId="2" borderId="8" xfId="44" applyNumberFormat="1" applyFont="1" applyFill="1" applyBorder="1" applyAlignment="1">
      <alignment horizontal="center"/>
    </xf>
    <xf numFmtId="1" fontId="8" fillId="3" borderId="8" xfId="44" applyNumberFormat="1" applyFont="1" applyFill="1" applyBorder="1" applyAlignment="1">
      <alignment horizontal="center"/>
    </xf>
    <xf numFmtId="0" fontId="0" fillId="2" borderId="5" xfId="44" applyFont="1" applyFill="1" applyBorder="1" applyAlignment="1"/>
    <xf numFmtId="0" fontId="8" fillId="3" borderId="8" xfId="45" applyFont="1" applyFill="1" applyBorder="1" applyAlignment="1">
      <alignment horizontal="center"/>
    </xf>
    <xf numFmtId="2" fontId="8" fillId="3" borderId="8" xfId="45" applyNumberFormat="1" applyFont="1" applyFill="1" applyBorder="1" applyAlignment="1">
      <alignment horizontal="center"/>
    </xf>
    <xf numFmtId="0" fontId="8" fillId="2" borderId="8" xfId="45" applyFont="1" applyFill="1" applyBorder="1" applyAlignment="1">
      <alignment horizontal="center"/>
    </xf>
    <xf numFmtId="1" fontId="11" fillId="2" borderId="8" xfId="45" applyNumberFormat="1" applyFont="1" applyFill="1" applyBorder="1" applyAlignment="1">
      <alignment horizontal="center"/>
    </xf>
    <xf numFmtId="1" fontId="0" fillId="2" borderId="8" xfId="45" applyNumberFormat="1" applyFont="1" applyFill="1" applyBorder="1" applyAlignment="1">
      <alignment horizontal="center"/>
    </xf>
    <xf numFmtId="1" fontId="8" fillId="3" borderId="8" xfId="45" applyNumberFormat="1" applyFont="1" applyFill="1" applyBorder="1" applyAlignment="1">
      <alignment horizontal="center"/>
    </xf>
    <xf numFmtId="2" fontId="8" fillId="2" borderId="8" xfId="45" applyNumberFormat="1" applyFont="1" applyFill="1" applyBorder="1" applyAlignment="1">
      <alignment horizontal="center"/>
    </xf>
    <xf numFmtId="0" fontId="0" fillId="2" borderId="5" xfId="45" applyFont="1" applyFill="1" applyBorder="1" applyAlignment="1"/>
    <xf numFmtId="0" fontId="8" fillId="3" borderId="8" xfId="46" applyFont="1" applyFill="1" applyBorder="1" applyAlignment="1">
      <alignment horizontal="center"/>
    </xf>
    <xf numFmtId="2" fontId="8" fillId="2" borderId="8" xfId="46" applyNumberFormat="1" applyFont="1" applyFill="1" applyBorder="1" applyAlignment="1">
      <alignment horizontal="center"/>
    </xf>
    <xf numFmtId="1" fontId="11" fillId="2" borderId="8" xfId="46" applyNumberFormat="1" applyFont="1" applyBorder="1" applyAlignment="1">
      <alignment horizontal="center"/>
    </xf>
    <xf numFmtId="1" fontId="0" fillId="2" borderId="8" xfId="46" applyNumberFormat="1" applyFont="1" applyBorder="1" applyAlignment="1">
      <alignment horizontal="center"/>
    </xf>
    <xf numFmtId="1" fontId="8" fillId="3" borderId="8" xfId="46" applyNumberFormat="1" applyFont="1" applyFill="1" applyBorder="1" applyAlignment="1">
      <alignment horizontal="center"/>
    </xf>
    <xf numFmtId="2" fontId="8" fillId="2" borderId="8" xfId="46" applyNumberFormat="1" applyFont="1" applyBorder="1" applyAlignment="1">
      <alignment horizontal="center"/>
    </xf>
    <xf numFmtId="0" fontId="0" fillId="2" borderId="5" xfId="46" applyFont="1" applyBorder="1" applyAlignment="1"/>
    <xf numFmtId="0" fontId="8" fillId="3" borderId="8" xfId="47" applyNumberFormat="1" applyFont="1" applyFill="1" applyBorder="1" applyAlignment="1">
      <alignment horizontal="center"/>
    </xf>
    <xf numFmtId="2" fontId="8" fillId="3" borderId="8" xfId="47" applyNumberFormat="1" applyFont="1" applyFill="1" applyBorder="1" applyAlignment="1">
      <alignment horizontal="center"/>
    </xf>
    <xf numFmtId="0" fontId="8" fillId="2" borderId="8" xfId="47" applyNumberFormat="1" applyFont="1" applyFill="1" applyBorder="1" applyAlignment="1">
      <alignment horizontal="center"/>
    </xf>
    <xf numFmtId="1" fontId="11" fillId="2" borderId="8" xfId="47" applyNumberFormat="1" applyFont="1" applyFill="1" applyBorder="1" applyAlignment="1">
      <alignment horizontal="center"/>
    </xf>
    <xf numFmtId="1" fontId="0" fillId="2" borderId="8" xfId="47" applyNumberFormat="1" applyFont="1" applyFill="1" applyBorder="1" applyAlignment="1">
      <alignment horizontal="center"/>
    </xf>
    <xf numFmtId="1" fontId="8" fillId="3" borderId="8" xfId="47" applyNumberFormat="1" applyFont="1" applyFill="1" applyBorder="1" applyAlignment="1">
      <alignment horizontal="center"/>
    </xf>
    <xf numFmtId="2" fontId="8" fillId="2" borderId="8" xfId="47" applyNumberFormat="1" applyFont="1" applyFill="1" applyBorder="1" applyAlignment="1">
      <alignment horizontal="center"/>
    </xf>
    <xf numFmtId="0" fontId="0" fillId="2" borderId="5" xfId="47" applyNumberFormat="1" applyFont="1" applyFill="1" applyBorder="1" applyAlignment="1"/>
    <xf numFmtId="0" fontId="8" fillId="3" borderId="8" xfId="48" applyNumberFormat="1" applyFont="1" applyFill="1" applyBorder="1" applyAlignment="1">
      <alignment horizontal="center"/>
    </xf>
    <xf numFmtId="2" fontId="8" fillId="2" borderId="8" xfId="48" applyNumberFormat="1" applyFont="1" applyFill="1" applyBorder="1" applyAlignment="1">
      <alignment horizontal="center"/>
    </xf>
    <xf numFmtId="1" fontId="11" fillId="2" borderId="8" xfId="48" applyNumberFormat="1" applyFont="1" applyFill="1" applyBorder="1" applyAlignment="1">
      <alignment horizontal="center"/>
    </xf>
    <xf numFmtId="1" fontId="0" fillId="2" borderId="8" xfId="48" applyNumberFormat="1" applyFont="1" applyFill="1" applyBorder="1" applyAlignment="1">
      <alignment horizontal="center"/>
    </xf>
    <xf numFmtId="1" fontId="8" fillId="3" borderId="8" xfId="48" applyNumberFormat="1" applyFont="1" applyFill="1" applyBorder="1" applyAlignment="1">
      <alignment horizontal="center"/>
    </xf>
    <xf numFmtId="0" fontId="0" fillId="2" borderId="5" xfId="48" applyNumberFormat="1" applyFont="1" applyFill="1" applyBorder="1" applyAlignment="1"/>
    <xf numFmtId="0" fontId="8" fillId="3" borderId="8" xfId="49" applyNumberFormat="1" applyFont="1" applyFill="1" applyBorder="1" applyAlignment="1">
      <alignment horizontal="center"/>
    </xf>
    <xf numFmtId="2" fontId="8" fillId="3" borderId="8" xfId="49" applyNumberFormat="1" applyFont="1" applyFill="1" applyBorder="1" applyAlignment="1">
      <alignment horizontal="center"/>
    </xf>
    <xf numFmtId="0" fontId="8" fillId="2" borderId="8" xfId="49" applyNumberFormat="1" applyFont="1" applyFill="1" applyBorder="1" applyAlignment="1">
      <alignment horizontal="center"/>
    </xf>
    <xf numFmtId="1" fontId="11" fillId="2" borderId="8" xfId="49" applyNumberFormat="1" applyFont="1" applyFill="1" applyBorder="1" applyAlignment="1">
      <alignment horizontal="center"/>
    </xf>
    <xf numFmtId="1" fontId="0" fillId="2" borderId="8" xfId="49" applyNumberFormat="1" applyFont="1" applyFill="1" applyBorder="1" applyAlignment="1">
      <alignment horizontal="center"/>
    </xf>
    <xf numFmtId="1" fontId="8" fillId="3" borderId="8" xfId="49" applyNumberFormat="1" applyFont="1" applyFill="1" applyBorder="1" applyAlignment="1">
      <alignment horizontal="center"/>
    </xf>
    <xf numFmtId="2" fontId="8" fillId="2" borderId="8" xfId="49" applyNumberFormat="1" applyFont="1" applyFill="1" applyBorder="1" applyAlignment="1">
      <alignment horizontal="center"/>
    </xf>
    <xf numFmtId="0" fontId="0" fillId="2" borderId="5" xfId="49" applyNumberFormat="1" applyFont="1" applyFill="1" applyBorder="1" applyAlignment="1"/>
    <xf numFmtId="0" fontId="8" fillId="3" borderId="8" xfId="50" applyNumberFormat="1" applyFont="1" applyFill="1" applyBorder="1" applyAlignment="1">
      <alignment horizontal="center"/>
    </xf>
    <xf numFmtId="2" fontId="8" fillId="2" borderId="8" xfId="50" applyNumberFormat="1" applyFont="1" applyFill="1" applyBorder="1" applyAlignment="1">
      <alignment horizontal="center"/>
    </xf>
    <xf numFmtId="1" fontId="11" fillId="2" borderId="8" xfId="50" applyNumberFormat="1" applyFont="1" applyFill="1" applyBorder="1" applyAlignment="1">
      <alignment horizontal="center"/>
    </xf>
    <xf numFmtId="1" fontId="0" fillId="2" borderId="8" xfId="50" applyNumberFormat="1" applyFont="1" applyFill="1" applyBorder="1" applyAlignment="1">
      <alignment horizontal="center"/>
    </xf>
    <xf numFmtId="1" fontId="8" fillId="3" borderId="8" xfId="50" applyNumberFormat="1" applyFont="1" applyFill="1" applyBorder="1" applyAlignment="1">
      <alignment horizontal="center"/>
    </xf>
    <xf numFmtId="0" fontId="0" fillId="2" borderId="5" xfId="50" applyNumberFormat="1" applyFont="1" applyFill="1" applyBorder="1" applyAlignment="1"/>
    <xf numFmtId="0" fontId="8" fillId="3" borderId="8" xfId="51" applyFont="1" applyFill="1" applyBorder="1" applyAlignment="1">
      <alignment horizontal="center"/>
    </xf>
    <xf numFmtId="2" fontId="8" fillId="2" borderId="8" xfId="51" applyNumberFormat="1" applyFont="1" applyFill="1" applyBorder="1" applyAlignment="1">
      <alignment horizontal="center"/>
    </xf>
    <xf numFmtId="0" fontId="8" fillId="2" borderId="8" xfId="51" applyFont="1" applyFill="1" applyBorder="1" applyAlignment="1">
      <alignment horizontal="center"/>
    </xf>
    <xf numFmtId="1" fontId="11" fillId="2" borderId="8" xfId="51" applyNumberFormat="1" applyFont="1" applyFill="1" applyBorder="1" applyAlignment="1">
      <alignment horizontal="center"/>
    </xf>
    <xf numFmtId="1" fontId="0" fillId="2" borderId="8" xfId="51" applyNumberFormat="1" applyFont="1" applyFill="1" applyBorder="1" applyAlignment="1">
      <alignment horizontal="center"/>
    </xf>
    <xf numFmtId="1" fontId="8" fillId="3" borderId="8" xfId="51" applyNumberFormat="1" applyFont="1" applyFill="1" applyBorder="1" applyAlignment="1">
      <alignment horizontal="center"/>
    </xf>
    <xf numFmtId="0" fontId="0" fillId="2" borderId="5" xfId="51" applyFont="1" applyFill="1" applyBorder="1"/>
    <xf numFmtId="0" fontId="8" fillId="3" borderId="8" xfId="52" applyFont="1" applyFill="1" applyBorder="1" applyAlignment="1">
      <alignment horizontal="center"/>
    </xf>
    <xf numFmtId="0" fontId="8" fillId="2" borderId="8" xfId="52" applyFont="1" applyFill="1" applyBorder="1" applyAlignment="1">
      <alignment horizontal="center"/>
    </xf>
    <xf numFmtId="2" fontId="8" fillId="2" borderId="8" xfId="52" applyNumberFormat="1" applyFont="1" applyFill="1" applyBorder="1" applyAlignment="1">
      <alignment horizontal="center"/>
    </xf>
    <xf numFmtId="1" fontId="11" fillId="2" borderId="8" xfId="52" applyNumberFormat="1" applyFont="1" applyFill="1" applyBorder="1" applyAlignment="1">
      <alignment horizontal="center"/>
    </xf>
    <xf numFmtId="1" fontId="0" fillId="2" borderId="8" xfId="52" applyNumberFormat="1" applyFont="1" applyFill="1" applyBorder="1" applyAlignment="1">
      <alignment horizontal="center"/>
    </xf>
    <xf numFmtId="1" fontId="8" fillId="3" borderId="8" xfId="52" applyNumberFormat="1" applyFont="1" applyFill="1" applyBorder="1" applyAlignment="1">
      <alignment horizontal="center"/>
    </xf>
    <xf numFmtId="0" fontId="0" fillId="2" borderId="5" xfId="52" applyFont="1" applyFill="1" applyBorder="1" applyAlignment="1"/>
    <xf numFmtId="0" fontId="8" fillId="3" borderId="8" xfId="53" applyFont="1" applyFill="1" applyBorder="1" applyAlignment="1">
      <alignment horizontal="center"/>
    </xf>
    <xf numFmtId="2" fontId="8" fillId="2" borderId="8" xfId="53" applyNumberFormat="1" applyFont="1" applyFill="1" applyBorder="1" applyAlignment="1">
      <alignment horizontal="center"/>
    </xf>
    <xf numFmtId="0" fontId="8" fillId="2" borderId="8" xfId="53" applyFont="1" applyFill="1" applyBorder="1" applyAlignment="1">
      <alignment horizontal="center"/>
    </xf>
    <xf numFmtId="1" fontId="11" fillId="2" borderId="8" xfId="53" applyNumberFormat="1" applyFont="1" applyFill="1" applyBorder="1" applyAlignment="1">
      <alignment horizontal="center"/>
    </xf>
    <xf numFmtId="1" fontId="0" fillId="2" borderId="8" xfId="53" applyNumberFormat="1" applyFont="1" applyFill="1" applyBorder="1" applyAlignment="1">
      <alignment horizontal="center"/>
    </xf>
    <xf numFmtId="1" fontId="8" fillId="3" borderId="8" xfId="53" applyNumberFormat="1" applyFont="1" applyFill="1" applyBorder="1" applyAlignment="1">
      <alignment horizontal="center"/>
    </xf>
    <xf numFmtId="0" fontId="0" fillId="2" borderId="5" xfId="53" applyFont="1" applyFill="1" applyBorder="1" applyAlignment="1"/>
    <xf numFmtId="0" fontId="8" fillId="3" borderId="8" xfId="54" applyFont="1" applyFill="1" applyBorder="1" applyAlignment="1">
      <alignment horizontal="center"/>
    </xf>
    <xf numFmtId="0" fontId="8" fillId="2" borderId="8" xfId="54" applyFont="1" applyFill="1" applyBorder="1" applyAlignment="1">
      <alignment horizontal="center"/>
    </xf>
    <xf numFmtId="2" fontId="8" fillId="2" borderId="8" xfId="54" applyNumberFormat="1" applyFont="1" applyFill="1" applyBorder="1" applyAlignment="1">
      <alignment horizontal="center"/>
    </xf>
    <xf numFmtId="1" fontId="11" fillId="2" borderId="8" xfId="54" applyNumberFormat="1" applyFont="1" applyFill="1" applyBorder="1" applyAlignment="1">
      <alignment horizontal="center"/>
    </xf>
    <xf numFmtId="1" fontId="0" fillId="2" borderId="8" xfId="54" applyNumberFormat="1" applyFont="1" applyFill="1" applyBorder="1" applyAlignment="1">
      <alignment horizontal="center"/>
    </xf>
    <xf numFmtId="1" fontId="8" fillId="3" borderId="8" xfId="54" applyNumberFormat="1" applyFont="1" applyFill="1" applyBorder="1" applyAlignment="1">
      <alignment horizontal="center"/>
    </xf>
    <xf numFmtId="0" fontId="0" fillId="2" borderId="5" xfId="54" applyFont="1" applyFill="1" applyBorder="1" applyAlignment="1"/>
    <xf numFmtId="0" fontId="8" fillId="3" borderId="8" xfId="55" applyFont="1" applyFill="1" applyBorder="1" applyAlignment="1">
      <alignment horizontal="center"/>
    </xf>
    <xf numFmtId="2" fontId="8" fillId="2" borderId="8" xfId="55" applyNumberFormat="1" applyFont="1" applyFill="1" applyBorder="1" applyAlignment="1">
      <alignment horizontal="center"/>
    </xf>
    <xf numFmtId="0" fontId="8" fillId="2" borderId="8" xfId="55" applyFont="1" applyFill="1" applyBorder="1" applyAlignment="1">
      <alignment horizontal="center"/>
    </xf>
    <xf numFmtId="1" fontId="11" fillId="2" borderId="8" xfId="55" applyNumberFormat="1" applyFont="1" applyFill="1" applyBorder="1" applyAlignment="1">
      <alignment horizontal="center"/>
    </xf>
    <xf numFmtId="1" fontId="0" fillId="2" borderId="8" xfId="55" applyNumberFormat="1" applyFont="1" applyFill="1" applyBorder="1" applyAlignment="1">
      <alignment horizontal="center"/>
    </xf>
    <xf numFmtId="1" fontId="8" fillId="3" borderId="8" xfId="55" applyNumberFormat="1" applyFont="1" applyFill="1" applyBorder="1" applyAlignment="1">
      <alignment horizontal="center"/>
    </xf>
    <xf numFmtId="0" fontId="0" fillId="2" borderId="5" xfId="55" applyFont="1" applyFill="1" applyBorder="1" applyAlignment="1"/>
    <xf numFmtId="0" fontId="8" fillId="3" borderId="8" xfId="56" applyNumberFormat="1" applyFont="1" applyFill="1" applyBorder="1" applyAlignment="1">
      <alignment horizontal="center"/>
    </xf>
    <xf numFmtId="0" fontId="8" fillId="2" borderId="8" xfId="56" applyNumberFormat="1" applyFont="1" applyFill="1" applyBorder="1" applyAlignment="1">
      <alignment horizontal="center"/>
    </xf>
    <xf numFmtId="2" fontId="8" fillId="2" borderId="8" xfId="56" applyNumberFormat="1" applyFont="1" applyFill="1" applyBorder="1" applyAlignment="1">
      <alignment horizontal="center"/>
    </xf>
    <xf numFmtId="1" fontId="11" fillId="2" borderId="8" xfId="56" applyNumberFormat="1" applyFont="1" applyFill="1" applyBorder="1" applyAlignment="1">
      <alignment horizontal="center"/>
    </xf>
    <xf numFmtId="1" fontId="0" fillId="2" borderId="8" xfId="56" applyNumberFormat="1" applyFont="1" applyFill="1" applyBorder="1" applyAlignment="1">
      <alignment horizontal="center"/>
    </xf>
    <xf numFmtId="1" fontId="8" fillId="3" borderId="8" xfId="56" applyNumberFormat="1" applyFont="1" applyFill="1" applyBorder="1" applyAlignment="1">
      <alignment horizontal="center"/>
    </xf>
    <xf numFmtId="0" fontId="0" fillId="2" borderId="5" xfId="56" applyNumberFormat="1" applyFont="1" applyFill="1" applyBorder="1" applyAlignment="1"/>
    <xf numFmtId="0" fontId="8" fillId="3" borderId="8" xfId="57" applyFont="1" applyFill="1" applyBorder="1" applyAlignment="1">
      <alignment horizontal="center"/>
    </xf>
    <xf numFmtId="2" fontId="8" fillId="2" borderId="8" xfId="57" applyNumberFormat="1" applyFont="1" applyFill="1" applyBorder="1" applyAlignment="1">
      <alignment horizontal="center"/>
    </xf>
    <xf numFmtId="0" fontId="8" fillId="2" borderId="8" xfId="57" applyFont="1" applyFill="1" applyBorder="1" applyAlignment="1">
      <alignment horizontal="center"/>
    </xf>
    <xf numFmtId="1" fontId="11" fillId="2" borderId="8" xfId="57" applyNumberFormat="1" applyFont="1" applyFill="1" applyBorder="1" applyAlignment="1">
      <alignment horizontal="center"/>
    </xf>
    <xf numFmtId="1" fontId="0" fillId="2" borderId="8" xfId="57" applyNumberFormat="1" applyFont="1" applyFill="1" applyBorder="1" applyAlignment="1">
      <alignment horizontal="center"/>
    </xf>
    <xf numFmtId="1" fontId="8" fillId="3" borderId="8" xfId="57" applyNumberFormat="1" applyFont="1" applyFill="1" applyBorder="1" applyAlignment="1">
      <alignment horizontal="center"/>
    </xf>
    <xf numFmtId="0" fontId="0" fillId="2" borderId="5" xfId="57" applyFont="1" applyFill="1" applyBorder="1" applyAlignment="1"/>
    <xf numFmtId="0" fontId="8" fillId="3" borderId="8" xfId="58" applyNumberFormat="1" applyFont="1" applyFill="1" applyBorder="1" applyAlignment="1">
      <alignment horizontal="center"/>
    </xf>
    <xf numFmtId="0" fontId="8" fillId="2" borderId="8" xfId="58" applyNumberFormat="1" applyFont="1" applyFill="1" applyBorder="1" applyAlignment="1">
      <alignment horizontal="center"/>
    </xf>
    <xf numFmtId="2" fontId="8" fillId="2" borderId="8" xfId="58" applyNumberFormat="1" applyFont="1" applyFill="1" applyBorder="1" applyAlignment="1">
      <alignment horizontal="center"/>
    </xf>
    <xf numFmtId="1" fontId="11" fillId="2" borderId="8" xfId="58" applyNumberFormat="1" applyFont="1" applyFill="1" applyBorder="1" applyAlignment="1">
      <alignment horizontal="center"/>
    </xf>
    <xf numFmtId="1" fontId="0" fillId="2" borderId="8" xfId="58" applyNumberFormat="1" applyFont="1" applyFill="1" applyBorder="1" applyAlignment="1">
      <alignment horizontal="center"/>
    </xf>
    <xf numFmtId="1" fontId="8" fillId="3" borderId="8" xfId="58" applyNumberFormat="1" applyFont="1" applyFill="1" applyBorder="1" applyAlignment="1">
      <alignment horizontal="center"/>
    </xf>
    <xf numFmtId="0" fontId="0" fillId="2" borderId="5" xfId="58" applyNumberFormat="1" applyFont="1" applyFill="1" applyBorder="1" applyAlignment="1"/>
    <xf numFmtId="0" fontId="8" fillId="3" borderId="8" xfId="59" applyFont="1" applyFill="1" applyBorder="1" applyAlignment="1">
      <alignment horizontal="center"/>
    </xf>
    <xf numFmtId="2" fontId="8" fillId="2" borderId="8" xfId="59" applyNumberFormat="1" applyFont="1" applyFill="1" applyBorder="1" applyAlignment="1">
      <alignment horizontal="center"/>
    </xf>
    <xf numFmtId="0" fontId="8" fillId="2" borderId="8" xfId="59" applyFont="1" applyFill="1" applyBorder="1" applyAlignment="1">
      <alignment horizontal="center"/>
    </xf>
    <xf numFmtId="1" fontId="11" fillId="2" borderId="8" xfId="59" applyNumberFormat="1" applyFont="1" applyFill="1" applyBorder="1" applyAlignment="1">
      <alignment horizontal="center"/>
    </xf>
    <xf numFmtId="1" fontId="0" fillId="2" borderId="8" xfId="59" applyNumberFormat="1" applyFont="1" applyFill="1" applyBorder="1" applyAlignment="1">
      <alignment horizontal="center"/>
    </xf>
    <xf numFmtId="1" fontId="8" fillId="3" borderId="8" xfId="59" applyNumberFormat="1" applyFont="1" applyFill="1" applyBorder="1" applyAlignment="1">
      <alignment horizontal="center"/>
    </xf>
    <xf numFmtId="0" fontId="0" fillId="2" borderId="5" xfId="59" applyFont="1" applyFill="1" applyBorder="1" applyAlignment="1"/>
    <xf numFmtId="0" fontId="8" fillId="3" borderId="8" xfId="60" applyFont="1" applyFill="1" applyBorder="1" applyAlignment="1">
      <alignment horizontal="center"/>
    </xf>
    <xf numFmtId="0" fontId="8" fillId="2" borderId="8" xfId="60" applyFont="1" applyFill="1" applyBorder="1" applyAlignment="1">
      <alignment horizontal="center"/>
    </xf>
    <xf numFmtId="2" fontId="8" fillId="2" borderId="8" xfId="60" applyNumberFormat="1" applyFont="1" applyFill="1" applyBorder="1" applyAlignment="1">
      <alignment horizontal="center"/>
    </xf>
    <xf numFmtId="1" fontId="11" fillId="2" borderId="8" xfId="60" applyNumberFormat="1" applyFont="1" applyFill="1" applyBorder="1" applyAlignment="1">
      <alignment horizontal="center"/>
    </xf>
    <xf numFmtId="1" fontId="0" fillId="2" borderId="8" xfId="60" applyNumberFormat="1" applyFont="1" applyFill="1" applyBorder="1" applyAlignment="1">
      <alignment horizontal="center"/>
    </xf>
    <xf numFmtId="1" fontId="8" fillId="3" borderId="8" xfId="60" applyNumberFormat="1" applyFont="1" applyFill="1" applyBorder="1" applyAlignment="1">
      <alignment horizontal="center"/>
    </xf>
    <xf numFmtId="0" fontId="0" fillId="2" borderId="5" xfId="60" applyFont="1" applyFill="1" applyBorder="1" applyAlignment="1"/>
    <xf numFmtId="0" fontId="8" fillId="3" borderId="8" xfId="61" applyFont="1" applyFill="1" applyBorder="1" applyAlignment="1">
      <alignment horizontal="center"/>
    </xf>
    <xf numFmtId="2" fontId="8" fillId="2" borderId="8" xfId="61" applyNumberFormat="1" applyFont="1" applyFill="1" applyBorder="1" applyAlignment="1">
      <alignment horizontal="center"/>
    </xf>
    <xf numFmtId="0" fontId="8" fillId="2" borderId="8" xfId="61" applyFont="1" applyFill="1" applyBorder="1" applyAlignment="1">
      <alignment horizontal="center"/>
    </xf>
    <xf numFmtId="1" fontId="11" fillId="2" borderId="8" xfId="61" applyNumberFormat="1" applyFont="1" applyFill="1" applyBorder="1" applyAlignment="1">
      <alignment horizontal="center"/>
    </xf>
    <xf numFmtId="1" fontId="0" fillId="2" borderId="8" xfId="61" applyNumberFormat="1" applyFont="1" applyFill="1" applyBorder="1" applyAlignment="1">
      <alignment horizontal="center"/>
    </xf>
    <xf numFmtId="1" fontId="8" fillId="3" borderId="8" xfId="61" applyNumberFormat="1" applyFont="1" applyFill="1" applyBorder="1" applyAlignment="1">
      <alignment horizontal="center"/>
    </xf>
    <xf numFmtId="0" fontId="0" fillId="2" borderId="5" xfId="61" applyFont="1" applyFill="1" applyBorder="1" applyAlignment="1"/>
    <xf numFmtId="0" fontId="8" fillId="3" borderId="8" xfId="62" applyFont="1" applyFill="1" applyBorder="1" applyAlignment="1">
      <alignment horizontal="center"/>
    </xf>
    <xf numFmtId="0" fontId="8" fillId="2" borderId="8" xfId="62" applyFont="1" applyFill="1" applyBorder="1" applyAlignment="1">
      <alignment horizontal="center"/>
    </xf>
    <xf numFmtId="2" fontId="8" fillId="2" borderId="8" xfId="62" applyNumberFormat="1" applyFont="1" applyFill="1" applyBorder="1" applyAlignment="1">
      <alignment horizontal="center"/>
    </xf>
    <xf numFmtId="1" fontId="11" fillId="2" borderId="8" xfId="62" applyNumberFormat="1" applyFont="1" applyFill="1" applyBorder="1" applyAlignment="1">
      <alignment horizontal="center"/>
    </xf>
    <xf numFmtId="1" fontId="0" fillId="2" borderId="8" xfId="62" applyNumberFormat="1" applyFont="1" applyFill="1" applyBorder="1" applyAlignment="1">
      <alignment horizontal="center"/>
    </xf>
    <xf numFmtId="1" fontId="8" fillId="3" borderId="8" xfId="62" applyNumberFormat="1" applyFont="1" applyFill="1" applyBorder="1" applyAlignment="1">
      <alignment horizontal="center"/>
    </xf>
    <xf numFmtId="0" fontId="0" fillId="2" borderId="5" xfId="62" applyFont="1" applyFill="1" applyBorder="1" applyAlignment="1"/>
    <xf numFmtId="0" fontId="7" fillId="2" borderId="4" xfId="63" applyFont="1" applyFill="1" applyBorder="1" applyAlignment="1"/>
    <xf numFmtId="0" fontId="0" fillId="2" borderId="0" xfId="63" applyFont="1" applyFill="1" applyBorder="1" applyAlignment="1"/>
    <xf numFmtId="0" fontId="0" fillId="2" borderId="0" xfId="63" applyFont="1" applyFill="1" applyBorder="1" applyAlignment="1">
      <alignment horizontal="center"/>
    </xf>
    <xf numFmtId="1" fontId="0" fillId="2" borderId="0" xfId="63" applyNumberFormat="1" applyFont="1" applyFill="1" applyBorder="1" applyAlignment="1">
      <alignment horizontal="center"/>
    </xf>
    <xf numFmtId="1" fontId="0" fillId="2" borderId="0" xfId="63" applyNumberFormat="1" applyFont="1" applyFill="1" applyBorder="1" applyAlignment="1"/>
    <xf numFmtId="0" fontId="0" fillId="2" borderId="5" xfId="63" applyFont="1" applyFill="1" applyBorder="1" applyAlignment="1"/>
    <xf numFmtId="0" fontId="0" fillId="2" borderId="4" xfId="64" applyFont="1" applyFill="1" applyBorder="1" applyAlignment="1"/>
    <xf numFmtId="0" fontId="0" fillId="2" borderId="0" xfId="64" applyFont="1" applyFill="1" applyBorder="1" applyAlignment="1"/>
    <xf numFmtId="0" fontId="0" fillId="2" borderId="0" xfId="64" applyFont="1" applyFill="1" applyBorder="1" applyAlignment="1">
      <alignment horizontal="center"/>
    </xf>
    <xf numFmtId="1" fontId="8" fillId="3" borderId="0" xfId="64" applyNumberFormat="1" applyFont="1" applyFill="1" applyBorder="1" applyAlignment="1">
      <alignment horizontal="center"/>
    </xf>
    <xf numFmtId="0" fontId="0" fillId="2" borderId="5" xfId="64" applyFont="1" applyFill="1" applyBorder="1" applyAlignment="1"/>
    <xf numFmtId="0" fontId="11" fillId="2" borderId="4" xfId="65" applyFont="1" applyFill="1" applyBorder="1" applyAlignment="1"/>
    <xf numFmtId="0" fontId="0" fillId="2" borderId="0" xfId="65" applyFont="1" applyFill="1" applyBorder="1" applyAlignment="1"/>
    <xf numFmtId="0" fontId="0" fillId="2" borderId="0" xfId="65" applyFont="1" applyFill="1" applyBorder="1" applyAlignment="1">
      <alignment horizontal="center"/>
    </xf>
    <xf numFmtId="1" fontId="0" fillId="2" borderId="0" xfId="65" applyNumberFormat="1" applyFont="1" applyFill="1" applyBorder="1" applyAlignment="1"/>
    <xf numFmtId="1" fontId="8" fillId="3" borderId="0" xfId="65" applyNumberFormat="1" applyFont="1" applyFill="1" applyBorder="1" applyAlignment="1">
      <alignment horizontal="center"/>
    </xf>
    <xf numFmtId="0" fontId="0" fillId="2" borderId="5" xfId="65" applyFont="1" applyFill="1" applyBorder="1" applyAlignment="1"/>
    <xf numFmtId="0" fontId="0" fillId="2" borderId="4" xfId="66" applyFont="1" applyFill="1" applyBorder="1" applyAlignment="1">
      <alignment horizontal="center"/>
    </xf>
    <xf numFmtId="0" fontId="0" fillId="2" borderId="0" xfId="66" applyFont="1" applyFill="1" applyBorder="1" applyAlignment="1">
      <alignment horizontal="center"/>
    </xf>
    <xf numFmtId="0" fontId="0" fillId="2" borderId="0" xfId="66" applyFont="1" applyFill="1" applyBorder="1" applyAlignment="1"/>
    <xf numFmtId="0" fontId="0" fillId="2" borderId="5" xfId="66" applyFont="1" applyFill="1" applyBorder="1" applyAlignment="1"/>
    <xf numFmtId="0" fontId="11" fillId="2" borderId="4" xfId="67" applyFont="1" applyFill="1" applyBorder="1" applyAlignment="1"/>
    <xf numFmtId="0" fontId="0" fillId="2" borderId="0" xfId="67" applyFont="1" applyFill="1" applyBorder="1" applyAlignment="1"/>
    <xf numFmtId="0" fontId="0" fillId="2" borderId="0" xfId="67" applyFont="1" applyFill="1" applyBorder="1" applyAlignment="1">
      <alignment horizontal="center"/>
    </xf>
    <xf numFmtId="1" fontId="0" fillId="2" borderId="0" xfId="67" applyNumberFormat="1" applyFont="1" applyFill="1" applyBorder="1" applyAlignment="1"/>
    <xf numFmtId="1" fontId="8" fillId="3" borderId="0" xfId="67" applyNumberFormat="1" applyFont="1" applyFill="1" applyBorder="1" applyAlignment="1">
      <alignment horizontal="center"/>
    </xf>
    <xf numFmtId="0" fontId="0" fillId="2" borderId="5" xfId="67" applyFont="1" applyFill="1" applyBorder="1" applyAlignment="1"/>
    <xf numFmtId="0" fontId="0" fillId="2" borderId="4" xfId="68" applyFont="1" applyFill="1" applyBorder="1" applyAlignment="1"/>
    <xf numFmtId="0" fontId="0" fillId="2" borderId="0" xfId="68" applyFont="1" applyFill="1" applyBorder="1" applyAlignment="1"/>
    <xf numFmtId="0" fontId="0" fillId="2" borderId="0" xfId="68" applyFont="1" applyFill="1" applyBorder="1" applyAlignment="1">
      <alignment horizontal="center"/>
    </xf>
    <xf numFmtId="1" fontId="0" fillId="2" borderId="0" xfId="68" applyNumberFormat="1" applyFont="1" applyFill="1" applyBorder="1" applyAlignment="1"/>
    <xf numFmtId="0" fontId="0" fillId="2" borderId="5" xfId="68" applyFont="1" applyFill="1" applyBorder="1" applyAlignment="1"/>
    <xf numFmtId="0" fontId="0" fillId="2" borderId="4" xfId="69" applyFont="1" applyFill="1" applyBorder="1" applyAlignment="1"/>
    <xf numFmtId="0" fontId="0" fillId="2" borderId="0" xfId="69" applyFont="1" applyFill="1" applyBorder="1" applyAlignment="1"/>
    <xf numFmtId="0" fontId="0" fillId="2" borderId="0" xfId="69" applyFont="1" applyFill="1" applyBorder="1" applyAlignment="1">
      <alignment horizontal="center"/>
    </xf>
    <xf numFmtId="1" fontId="0" fillId="2" borderId="0" xfId="69" applyNumberFormat="1" applyFont="1" applyFill="1" applyBorder="1" applyAlignment="1"/>
    <xf numFmtId="0" fontId="0" fillId="2" borderId="5" xfId="69" applyFont="1" applyFill="1" applyBorder="1" applyAlignment="1"/>
    <xf numFmtId="0" fontId="0" fillId="2" borderId="4" xfId="70" applyFont="1" applyFill="1" applyBorder="1" applyAlignment="1"/>
    <xf numFmtId="0" fontId="0" fillId="2" borderId="0" xfId="70" applyFont="1" applyFill="1" applyBorder="1" applyAlignment="1"/>
    <xf numFmtId="0" fontId="0" fillId="2" borderId="0" xfId="70" applyFont="1" applyFill="1" applyBorder="1" applyAlignment="1">
      <alignment horizontal="center"/>
    </xf>
    <xf numFmtId="1" fontId="0" fillId="2" borderId="0" xfId="70" applyNumberFormat="1" applyFont="1" applyFill="1" applyBorder="1" applyAlignment="1"/>
    <xf numFmtId="0" fontId="0" fillId="2" borderId="5" xfId="70" applyFont="1" applyFill="1" applyBorder="1" applyAlignment="1"/>
    <xf numFmtId="0" fontId="0" fillId="2" borderId="11" xfId="71" applyFont="1" applyFill="1" applyBorder="1" applyAlignment="1"/>
    <xf numFmtId="0" fontId="0" fillId="2" borderId="12" xfId="71" applyFont="1" applyFill="1" applyBorder="1" applyAlignment="1"/>
    <xf numFmtId="0" fontId="0" fillId="2" borderId="12" xfId="71" applyFont="1" applyFill="1" applyBorder="1" applyAlignment="1">
      <alignment horizontal="center"/>
    </xf>
    <xf numFmtId="1" fontId="0" fillId="2" borderId="12" xfId="71" applyNumberFormat="1" applyFont="1" applyFill="1" applyBorder="1" applyAlignment="1"/>
    <xf numFmtId="0" fontId="0" fillId="2" borderId="10" xfId="71" applyFont="1" applyFill="1" applyBorder="1" applyAlignment="1"/>
    <xf numFmtId="1" fontId="0" fillId="2" borderId="0" xfId="72" applyNumberFormat="1" applyFont="1" applyFill="1" applyBorder="1" applyAlignment="1"/>
    <xf numFmtId="1" fontId="11" fillId="2" borderId="0" xfId="73" applyNumberFormat="1" applyFont="1" applyFill="1" applyBorder="1" applyAlignment="1">
      <alignment horizontal="center"/>
    </xf>
    <xf numFmtId="1" fontId="0" fillId="2" borderId="0" xfId="73" applyNumberFormat="1" applyFont="1" applyFill="1" applyBorder="1" applyAlignment="1"/>
    <xf numFmtId="1" fontId="0" fillId="2" borderId="0" xfId="74" applyNumberFormat="1" applyFont="1" applyFill="1" applyBorder="1" applyAlignment="1"/>
    <xf numFmtId="1" fontId="0" fillId="2" borderId="0" xfId="75" applyNumberFormat="1" applyFont="1" applyFill="1" applyAlignment="1"/>
    <xf numFmtId="1" fontId="0" fillId="2" borderId="0" xfId="76" applyNumberFormat="1" applyFont="1" applyFill="1" applyBorder="1" applyAlignment="1"/>
    <xf numFmtId="1" fontId="0" fillId="2" borderId="0" xfId="77" applyNumberFormat="1" applyFont="1" applyFill="1" applyBorder="1" applyAlignment="1"/>
    <xf numFmtId="1" fontId="0" fillId="2" borderId="0" xfId="78" applyNumberFormat="1" applyFont="1" applyFill="1" applyAlignment="1"/>
    <xf numFmtId="1" fontId="0" fillId="2" borderId="0" xfId="79" applyNumberFormat="1" applyFont="1" applyFill="1" applyAlignment="1"/>
    <xf numFmtId="1" fontId="0" fillId="2" borderId="0" xfId="80" applyNumberFormat="1" applyFont="1" applyFill="1" applyBorder="1" applyAlignment="1"/>
    <xf numFmtId="1" fontId="0" fillId="2" borderId="0" xfId="81" applyNumberFormat="1" applyFont="1" applyFill="1" applyBorder="1" applyAlignment="1"/>
    <xf numFmtId="1" fontId="0" fillId="2" borderId="0" xfId="82" applyNumberFormat="1" applyFont="1" applyFill="1" applyAlignment="1"/>
    <xf numFmtId="1" fontId="0" fillId="2" borderId="0" xfId="83" applyNumberFormat="1" applyFont="1" applyFill="1" applyBorder="1" applyAlignment="1"/>
    <xf numFmtId="1" fontId="0" fillId="2" borderId="0" xfId="84" applyNumberFormat="1" applyFont="1" applyFill="1" applyBorder="1" applyAlignment="1"/>
    <xf numFmtId="1" fontId="0" fillId="2" borderId="0" xfId="85" applyNumberFormat="1" applyFont="1" applyFill="1" applyBorder="1" applyAlignment="1"/>
    <xf numFmtId="1" fontId="0" fillId="2" borderId="0" xfId="86" applyNumberFormat="1" applyFont="1" applyFill="1" applyAlignment="1"/>
    <xf numFmtId="1" fontId="0" fillId="2" borderId="0" xfId="87" applyNumberFormat="1" applyFont="1" applyFill="1" applyBorder="1" applyAlignment="1"/>
    <xf numFmtId="1" fontId="0" fillId="2" borderId="0" xfId="88" applyNumberFormat="1" applyFont="1" applyFill="1" applyBorder="1" applyAlignment="1"/>
    <xf numFmtId="1" fontId="0" fillId="2" borderId="0" xfId="89" applyNumberFormat="1" applyFont="1" applyFill="1"/>
    <xf numFmtId="1" fontId="0" fillId="2" borderId="0" xfId="90" applyNumberFormat="1" applyFont="1" applyFill="1"/>
    <xf numFmtId="1" fontId="0" fillId="2" borderId="0" xfId="91" applyNumberFormat="1" applyFont="1" applyFill="1"/>
    <xf numFmtId="1" fontId="0" fillId="2" borderId="0" xfId="92" applyNumberFormat="1" applyFont="1" applyFill="1"/>
    <xf numFmtId="1" fontId="0" fillId="2" borderId="0" xfId="93" applyNumberFormat="1" applyFont="1" applyFill="1"/>
    <xf numFmtId="1" fontId="0" fillId="2" borderId="0" xfId="94" applyNumberFormat="1" applyFont="1" applyFill="1"/>
    <xf numFmtId="0" fontId="0" fillId="2" borderId="0" xfId="94" applyFont="1" applyFill="1"/>
    <xf numFmtId="1" fontId="0" fillId="2" borderId="0" xfId="95" applyNumberFormat="1" applyFont="1" applyFill="1" applyBorder="1"/>
    <xf numFmtId="1" fontId="0" fillId="2" borderId="0" xfId="96" applyNumberFormat="1" applyFont="1" applyFill="1" applyBorder="1"/>
    <xf numFmtId="1" fontId="0" fillId="2" borderId="0" xfId="97" applyNumberFormat="1" applyFont="1" applyFill="1" applyBorder="1"/>
    <xf numFmtId="1" fontId="11" fillId="2" borderId="8" xfId="98" applyNumberFormat="1" applyFont="1" applyFill="1" applyBorder="1" applyAlignment="1">
      <alignment horizontal="center"/>
    </xf>
    <xf numFmtId="1" fontId="11" fillId="2" borderId="8" xfId="99" applyNumberFormat="1" applyFont="1" applyFill="1" applyBorder="1" applyAlignment="1">
      <alignment horizontal="center"/>
    </xf>
    <xf numFmtId="0" fontId="0" fillId="2" borderId="1" xfId="100" applyFont="1" applyFill="1" applyBorder="1"/>
    <xf numFmtId="0" fontId="0" fillId="2" borderId="2" xfId="100" applyFont="1" applyFill="1" applyBorder="1"/>
    <xf numFmtId="0" fontId="0" fillId="2" borderId="2" xfId="100" applyFont="1" applyFill="1" applyBorder="1" applyAlignment="1">
      <alignment horizontal="center"/>
    </xf>
    <xf numFmtId="0" fontId="0" fillId="2" borderId="3" xfId="100" applyFont="1" applyFill="1" applyBorder="1"/>
    <xf numFmtId="0" fontId="7" fillId="2" borderId="4" xfId="101" applyFont="1" applyFill="1" applyBorder="1" applyAlignment="1">
      <alignment horizontal="center"/>
    </xf>
    <xf numFmtId="0" fontId="7" fillId="2" borderId="0" xfId="101" applyFont="1" applyFill="1" applyBorder="1" applyAlignment="1">
      <alignment horizontal="center"/>
    </xf>
    <xf numFmtId="0" fontId="0" fillId="2" borderId="5" xfId="101" applyFont="1" applyFill="1" applyBorder="1"/>
    <xf numFmtId="0" fontId="7" fillId="2" borderId="4" xfId="102" applyFont="1" applyFill="1" applyBorder="1" applyAlignment="1">
      <alignment horizontal="center"/>
    </xf>
    <xf numFmtId="0" fontId="7" fillId="2" borderId="0" xfId="102" applyFont="1" applyFill="1" applyBorder="1" applyAlignment="1">
      <alignment horizontal="center"/>
    </xf>
    <xf numFmtId="0" fontId="0" fillId="2" borderId="5" xfId="102" applyFont="1" applyFill="1" applyBorder="1"/>
    <xf numFmtId="0" fontId="7" fillId="2" borderId="4" xfId="103" applyFont="1" applyFill="1" applyBorder="1" applyAlignment="1">
      <alignment horizontal="left"/>
    </xf>
    <xf numFmtId="0" fontId="7" fillId="2" borderId="0" xfId="103" applyFont="1" applyFill="1" applyBorder="1" applyAlignment="1">
      <alignment horizontal="left"/>
    </xf>
    <xf numFmtId="0" fontId="0" fillId="2" borderId="0" xfId="103" applyFont="1" applyFill="1" applyBorder="1" applyAlignment="1">
      <alignment horizontal="left"/>
    </xf>
    <xf numFmtId="0" fontId="0" fillId="2" borderId="0" xfId="103" applyFont="1" applyFill="1" applyBorder="1"/>
    <xf numFmtId="0" fontId="0" fillId="2" borderId="5" xfId="103" applyFont="1" applyFill="1" applyBorder="1"/>
    <xf numFmtId="0" fontId="7" fillId="2" borderId="4" xfId="104" applyFont="1" applyFill="1" applyBorder="1"/>
    <xf numFmtId="0" fontId="0" fillId="2" borderId="0" xfId="104" applyFont="1" applyFill="1" applyBorder="1"/>
    <xf numFmtId="0" fontId="0" fillId="2" borderId="0" xfId="104" applyFont="1" applyFill="1" applyBorder="1" applyAlignment="1">
      <alignment horizontal="center"/>
    </xf>
    <xf numFmtId="0" fontId="0" fillId="2" borderId="5" xfId="104" applyFont="1" applyFill="1" applyBorder="1"/>
    <xf numFmtId="0" fontId="7" fillId="2" borderId="4" xfId="105" applyFont="1" applyFill="1" applyBorder="1"/>
    <xf numFmtId="0" fontId="0" fillId="2" borderId="0" xfId="105" applyFont="1" applyFill="1" applyBorder="1"/>
    <xf numFmtId="0" fontId="0" fillId="2" borderId="0" xfId="105" applyFont="1" applyFill="1" applyBorder="1" applyAlignment="1">
      <alignment horizontal="center"/>
    </xf>
    <xf numFmtId="0" fontId="0" fillId="2" borderId="5" xfId="105" applyFont="1" applyFill="1" applyBorder="1"/>
    <xf numFmtId="0" fontId="7" fillId="2" borderId="4" xfId="106" applyFont="1" applyFill="1" applyBorder="1"/>
    <xf numFmtId="0" fontId="0" fillId="2" borderId="0" xfId="106" applyFont="1" applyFill="1" applyBorder="1"/>
    <xf numFmtId="0" fontId="0" fillId="2" borderId="0" xfId="106" applyFont="1" applyFill="1" applyBorder="1" applyAlignment="1">
      <alignment horizontal="center"/>
    </xf>
    <xf numFmtId="0" fontId="0" fillId="2" borderId="5" xfId="106" applyFont="1" applyFill="1" applyBorder="1"/>
    <xf numFmtId="0" fontId="7" fillId="2" borderId="4" xfId="107" applyFont="1" applyFill="1" applyBorder="1"/>
    <xf numFmtId="0" fontId="0" fillId="2" borderId="0" xfId="107" applyFont="1" applyFill="1" applyBorder="1"/>
    <xf numFmtId="0" fontId="0" fillId="2" borderId="0" xfId="107" applyFont="1" applyFill="1" applyBorder="1" applyAlignment="1">
      <alignment horizontal="center"/>
    </xf>
    <xf numFmtId="0" fontId="0" fillId="2" borderId="5" xfId="107" applyFont="1" applyFill="1" applyBorder="1"/>
    <xf numFmtId="0" fontId="7" fillId="2" borderId="4" xfId="108" applyFont="1" applyFill="1" applyBorder="1"/>
    <xf numFmtId="0" fontId="0" fillId="2" borderId="0" xfId="108" applyFont="1" applyFill="1" applyBorder="1"/>
    <xf numFmtId="0" fontId="0" fillId="2" borderId="0" xfId="108" applyFont="1" applyFill="1" applyBorder="1" applyAlignment="1">
      <alignment horizontal="center"/>
    </xf>
    <xf numFmtId="0" fontId="0" fillId="2" borderId="5" xfId="108" applyFont="1" applyFill="1" applyBorder="1"/>
    <xf numFmtId="0" fontId="7" fillId="2" borderId="4" xfId="109" applyFont="1" applyFill="1" applyBorder="1"/>
    <xf numFmtId="0" fontId="0" fillId="2" borderId="0" xfId="109" applyFont="1" applyFill="1" applyBorder="1"/>
    <xf numFmtId="0" fontId="0" fillId="2" borderId="0" xfId="109" applyFont="1" applyFill="1" applyBorder="1" applyAlignment="1">
      <alignment horizontal="center"/>
    </xf>
    <xf numFmtId="0" fontId="0" fillId="2" borderId="5" xfId="109" applyFont="1" applyFill="1" applyBorder="1"/>
    <xf numFmtId="0" fontId="7" fillId="2" borderId="4" xfId="110" applyFont="1" applyFill="1" applyBorder="1"/>
    <xf numFmtId="0" fontId="0" fillId="2" borderId="0" xfId="110" applyFont="1" applyFill="1" applyBorder="1"/>
    <xf numFmtId="0" fontId="0" fillId="2" borderId="0" xfId="110" applyFont="1" applyFill="1" applyBorder="1" applyAlignment="1">
      <alignment horizontal="center"/>
    </xf>
    <xf numFmtId="1" fontId="8" fillId="2" borderId="0" xfId="110" applyNumberFormat="1" applyFont="1" applyFill="1" applyBorder="1" applyAlignment="1">
      <alignment horizontal="center"/>
    </xf>
    <xf numFmtId="0" fontId="0" fillId="2" borderId="5" xfId="110" applyFont="1" applyFill="1" applyBorder="1"/>
    <xf numFmtId="0" fontId="7" fillId="2" borderId="4" xfId="111" applyFont="1" applyFill="1" applyBorder="1"/>
    <xf numFmtId="0" fontId="0" fillId="2" borderId="0" xfId="111" applyFont="1" applyFill="1" applyBorder="1"/>
    <xf numFmtId="0" fontId="0" fillId="2" borderId="0" xfId="111" applyFont="1" applyFill="1" applyBorder="1" applyAlignment="1">
      <alignment horizontal="center"/>
    </xf>
    <xf numFmtId="0" fontId="7" fillId="2" borderId="0" xfId="111" applyFont="1" applyFill="1" applyBorder="1"/>
    <xf numFmtId="0" fontId="0" fillId="2" borderId="5" xfId="111" applyFont="1" applyFill="1" applyBorder="1"/>
    <xf numFmtId="0" fontId="7" fillId="2" borderId="4" xfId="112" applyFont="1" applyFill="1" applyBorder="1"/>
    <xf numFmtId="0" fontId="0" fillId="2" borderId="0" xfId="112" applyFont="1" applyFill="1" applyBorder="1"/>
    <xf numFmtId="0" fontId="0" fillId="2" borderId="0" xfId="112" applyFont="1" applyFill="1" applyBorder="1" applyAlignment="1">
      <alignment horizontal="center"/>
    </xf>
    <xf numFmtId="0" fontId="0" fillId="2" borderId="5" xfId="112" applyFont="1" applyFill="1" applyBorder="1"/>
    <xf numFmtId="0" fontId="7" fillId="2" borderId="4" xfId="113" applyFont="1" applyFill="1" applyBorder="1"/>
    <xf numFmtId="0" fontId="0" fillId="2" borderId="0" xfId="113" applyFont="1" applyFill="1" applyBorder="1"/>
    <xf numFmtId="0" fontId="0" fillId="2" borderId="0" xfId="113" applyFont="1" applyFill="1" applyBorder="1" applyAlignment="1">
      <alignment horizontal="center"/>
    </xf>
    <xf numFmtId="0" fontId="0" fillId="2" borderId="6" xfId="113" applyFont="1" applyFill="1" applyBorder="1" applyAlignment="1">
      <alignment horizontal="center"/>
    </xf>
    <xf numFmtId="0" fontId="0" fillId="2" borderId="3" xfId="113" applyFont="1" applyFill="1" applyBorder="1" applyAlignment="1">
      <alignment horizontal="center" wrapText="1"/>
    </xf>
    <xf numFmtId="0" fontId="0" fillId="2" borderId="5" xfId="113" applyFont="1" applyFill="1" applyBorder="1"/>
    <xf numFmtId="0" fontId="0" fillId="2" borderId="4" xfId="114" applyFont="1" applyFill="1" applyBorder="1"/>
    <xf numFmtId="0" fontId="0" fillId="2" borderId="0" xfId="114" applyFont="1" applyFill="1" applyBorder="1"/>
    <xf numFmtId="0" fontId="0" fillId="2" borderId="0" xfId="114" applyFont="1" applyFill="1" applyBorder="1" applyAlignment="1">
      <alignment horizontal="center"/>
    </xf>
    <xf numFmtId="0" fontId="9" fillId="2" borderId="7" xfId="114" applyFont="1" applyFill="1" applyBorder="1" applyAlignment="1">
      <alignment horizontal="center"/>
    </xf>
    <xf numFmtId="0" fontId="9" fillId="2" borderId="5" xfId="114" applyFont="1" applyFill="1" applyBorder="1" applyAlignment="1">
      <alignment horizontal="center" wrapText="1"/>
    </xf>
    <xf numFmtId="0" fontId="0" fillId="2" borderId="5" xfId="114" applyFont="1" applyFill="1" applyBorder="1"/>
    <xf numFmtId="0" fontId="0" fillId="2" borderId="4" xfId="115" applyFont="1" applyFill="1" applyBorder="1"/>
    <xf numFmtId="0" fontId="0" fillId="2" borderId="0" xfId="115" applyFont="1" applyFill="1" applyBorder="1"/>
    <xf numFmtId="0" fontId="0" fillId="2" borderId="0" xfId="115" applyFont="1" applyFill="1" applyBorder="1" applyAlignment="1">
      <alignment horizontal="center"/>
    </xf>
    <xf numFmtId="0" fontId="0" fillId="2" borderId="7" xfId="115" applyFont="1" applyFill="1" applyBorder="1"/>
    <xf numFmtId="0" fontId="0" fillId="2" borderId="5" xfId="115" applyFont="1" applyFill="1" applyBorder="1"/>
    <xf numFmtId="0" fontId="0" fillId="2" borderId="4" xfId="116" applyFont="1" applyFill="1" applyBorder="1"/>
    <xf numFmtId="0" fontId="0" fillId="2" borderId="0" xfId="116" applyFont="1" applyFill="1" applyBorder="1"/>
    <xf numFmtId="0" fontId="0" fillId="2" borderId="0" xfId="116" applyFont="1" applyFill="1" applyBorder="1" applyAlignment="1">
      <alignment horizontal="center"/>
    </xf>
    <xf numFmtId="0" fontId="7" fillId="2" borderId="7" xfId="116" applyFont="1" applyFill="1" applyBorder="1" applyAlignment="1">
      <alignment horizontal="center"/>
    </xf>
    <xf numFmtId="0" fontId="7" fillId="2" borderId="7" xfId="116" applyFont="1" applyFill="1" applyBorder="1" applyAlignment="1">
      <alignment horizontal="center" wrapText="1"/>
    </xf>
    <xf numFmtId="0" fontId="0" fillId="2" borderId="5" xfId="116" applyFont="1" applyFill="1" applyBorder="1"/>
    <xf numFmtId="0" fontId="0" fillId="2" borderId="4" xfId="117" applyFont="1" applyFill="1" applyBorder="1"/>
    <xf numFmtId="0" fontId="0" fillId="2" borderId="0" xfId="117" applyFont="1" applyFill="1" applyBorder="1"/>
    <xf numFmtId="0" fontId="0" fillId="2" borderId="0" xfId="117" applyFont="1" applyFill="1" applyBorder="1" applyAlignment="1">
      <alignment horizontal="center"/>
    </xf>
    <xf numFmtId="0" fontId="7" fillId="2" borderId="7" xfId="117" applyFont="1" applyFill="1" applyBorder="1" applyAlignment="1">
      <alignment horizontal="center"/>
    </xf>
    <xf numFmtId="0" fontId="7" fillId="2" borderId="7" xfId="117" applyFont="1" applyFill="1" applyBorder="1" applyAlignment="1">
      <alignment horizontal="center" wrapText="1"/>
    </xf>
    <xf numFmtId="0" fontId="0" fillId="2" borderId="5" xfId="117" applyFont="1" applyFill="1" applyBorder="1"/>
    <xf numFmtId="0" fontId="0" fillId="2" borderId="4" xfId="118" applyFont="1" applyFill="1" applyBorder="1"/>
    <xf numFmtId="0" fontId="0" fillId="2" borderId="0" xfId="118" applyFont="1" applyFill="1" applyBorder="1"/>
    <xf numFmtId="0" fontId="0" fillId="2" borderId="0" xfId="118" applyFont="1" applyFill="1" applyBorder="1" applyAlignment="1">
      <alignment horizontal="center"/>
    </xf>
    <xf numFmtId="1" fontId="11" fillId="2" borderId="0" xfId="118" applyNumberFormat="1" applyFont="1" applyFill="1" applyBorder="1" applyAlignment="1">
      <alignment horizontal="center"/>
    </xf>
    <xf numFmtId="0" fontId="0" fillId="2" borderId="7" xfId="118" applyFont="1" applyFill="1" applyBorder="1" applyAlignment="1">
      <alignment horizontal="center" vertical="center"/>
    </xf>
    <xf numFmtId="2" fontId="0" fillId="2" borderId="5" xfId="118" applyNumberFormat="1" applyFont="1" applyFill="1" applyBorder="1" applyAlignment="1">
      <alignment horizontal="center"/>
    </xf>
    <xf numFmtId="0" fontId="0" fillId="2" borderId="5" xfId="118" applyFont="1" applyFill="1" applyBorder="1"/>
    <xf numFmtId="1" fontId="11" fillId="2" borderId="8" xfId="118" applyNumberFormat="1" applyFont="1" applyFill="1" applyBorder="1" applyAlignment="1">
      <alignment horizontal="center"/>
    </xf>
    <xf numFmtId="0" fontId="0" fillId="2" borderId="4" xfId="119" applyFont="1" applyFill="1" applyBorder="1"/>
    <xf numFmtId="0" fontId="0" fillId="2" borderId="0" xfId="119" applyFont="1" applyFill="1" applyBorder="1"/>
    <xf numFmtId="0" fontId="0" fillId="2" borderId="0" xfId="119" applyFont="1" applyFill="1" applyBorder="1" applyAlignment="1">
      <alignment horizontal="center"/>
    </xf>
    <xf numFmtId="0" fontId="0" fillId="2" borderId="9" xfId="119" applyFont="1" applyFill="1" applyBorder="1" applyAlignment="1">
      <alignment horizontal="center"/>
    </xf>
    <xf numFmtId="0" fontId="0" fillId="2" borderId="10" xfId="119" applyFont="1" applyFill="1" applyBorder="1" applyAlignment="1">
      <alignment horizontal="center"/>
    </xf>
    <xf numFmtId="0" fontId="0" fillId="2" borderId="5" xfId="119" applyFont="1" applyFill="1" applyBorder="1"/>
    <xf numFmtId="0" fontId="7" fillId="2" borderId="4" xfId="120" applyFont="1" applyFill="1" applyBorder="1"/>
    <xf numFmtId="0" fontId="0" fillId="2" borderId="0" xfId="120" applyFont="1" applyFill="1" applyBorder="1"/>
    <xf numFmtId="0" fontId="7" fillId="2" borderId="0" xfId="120" applyFont="1" applyFill="1" applyBorder="1" applyAlignment="1">
      <alignment horizontal="center"/>
    </xf>
    <xf numFmtId="0" fontId="0" fillId="2" borderId="0" xfId="120" applyFont="1" applyFill="1" applyBorder="1" applyAlignment="1">
      <alignment horizontal="center"/>
    </xf>
    <xf numFmtId="0" fontId="0" fillId="2" borderId="9" xfId="120" applyFont="1" applyFill="1" applyBorder="1"/>
    <xf numFmtId="0" fontId="0" fillId="2" borderId="10" xfId="120" applyFont="1" applyFill="1" applyBorder="1"/>
    <xf numFmtId="0" fontId="0" fillId="2" borderId="5" xfId="120" applyFont="1" applyFill="1" applyBorder="1"/>
    <xf numFmtId="0" fontId="0" fillId="2" borderId="4" xfId="121" applyFont="1" applyFill="1" applyBorder="1"/>
    <xf numFmtId="0" fontId="0" fillId="2" borderId="0" xfId="121" applyFont="1" applyFill="1" applyBorder="1"/>
    <xf numFmtId="0" fontId="0" fillId="2" borderId="0" xfId="121" applyFont="1" applyFill="1" applyBorder="1" applyAlignment="1">
      <alignment horizontal="center"/>
    </xf>
    <xf numFmtId="0" fontId="0" fillId="2" borderId="5" xfId="121" applyFont="1" applyFill="1" applyBorder="1"/>
    <xf numFmtId="0" fontId="7" fillId="2" borderId="4" xfId="122" applyFont="1" applyFill="1" applyBorder="1"/>
    <xf numFmtId="0" fontId="0" fillId="2" borderId="0" xfId="122" applyFont="1" applyFill="1" applyBorder="1"/>
    <xf numFmtId="0" fontId="0" fillId="2" borderId="0" xfId="122" applyFont="1" applyFill="1" applyBorder="1" applyAlignment="1">
      <alignment horizontal="center"/>
    </xf>
    <xf numFmtId="0" fontId="11" fillId="2" borderId="0" xfId="122" applyFont="1" applyFill="1" applyBorder="1" applyAlignment="1">
      <alignment horizontal="center"/>
    </xf>
    <xf numFmtId="0" fontId="0" fillId="2" borderId="5" xfId="122" applyFont="1" applyFill="1" applyBorder="1"/>
    <xf numFmtId="0" fontId="0" fillId="2" borderId="4" xfId="123" applyFont="1" applyFill="1" applyBorder="1"/>
    <xf numFmtId="0" fontId="0" fillId="2" borderId="0" xfId="123" applyFont="1" applyFill="1" applyBorder="1"/>
    <xf numFmtId="0" fontId="0" fillId="2" borderId="0" xfId="123" applyFont="1" applyFill="1" applyBorder="1" applyAlignment="1">
      <alignment horizontal="center"/>
    </xf>
    <xf numFmtId="0" fontId="0" fillId="2" borderId="5" xfId="123" applyFont="1" applyFill="1" applyBorder="1"/>
    <xf numFmtId="0" fontId="8" fillId="2" borderId="4" xfId="124" applyFont="1" applyFill="1" applyBorder="1" applyAlignment="1">
      <alignment horizontal="center"/>
    </xf>
    <xf numFmtId="0" fontId="8" fillId="2" borderId="0" xfId="124" applyFont="1" applyFill="1" applyBorder="1" applyAlignment="1">
      <alignment horizontal="left"/>
    </xf>
    <xf numFmtId="0" fontId="8" fillId="2" borderId="0" xfId="124" applyFont="1" applyFill="1" applyBorder="1" applyAlignment="1">
      <alignment horizontal="center"/>
    </xf>
    <xf numFmtId="0" fontId="0" fillId="2" borderId="0" xfId="124" applyFont="1" applyFill="1" applyBorder="1"/>
    <xf numFmtId="0" fontId="0" fillId="2" borderId="5" xfId="124" applyFont="1" applyFill="1" applyBorder="1"/>
    <xf numFmtId="0" fontId="10" fillId="2" borderId="8" xfId="125" applyFont="1" applyFill="1" applyBorder="1" applyAlignment="1">
      <alignment horizontal="center" wrapText="1"/>
    </xf>
    <xf numFmtId="0" fontId="10" fillId="2" borderId="8" xfId="125" applyFont="1" applyFill="1" applyBorder="1" applyAlignment="1">
      <alignment horizontal="center"/>
    </xf>
    <xf numFmtId="0" fontId="10" fillId="2" borderId="6" xfId="125" applyFont="1" applyFill="1" applyBorder="1" applyAlignment="1">
      <alignment horizontal="center" wrapText="1"/>
    </xf>
    <xf numFmtId="0" fontId="0" fillId="2" borderId="5" xfId="125" applyFont="1" applyFill="1" applyBorder="1"/>
    <xf numFmtId="0" fontId="10" fillId="2" borderId="8" xfId="126" applyFont="1" applyFill="1" applyBorder="1" applyAlignment="1">
      <alignment horizontal="center" wrapText="1"/>
    </xf>
    <xf numFmtId="0" fontId="10" fillId="2" borderId="8" xfId="126" applyFont="1" applyFill="1" applyBorder="1" applyAlignment="1">
      <alignment horizontal="center"/>
    </xf>
    <xf numFmtId="0" fontId="10" fillId="2" borderId="7" xfId="126" applyFont="1" applyFill="1" applyBorder="1" applyAlignment="1">
      <alignment horizontal="center" wrapText="1"/>
    </xf>
    <xf numFmtId="0" fontId="0" fillId="2" borderId="5" xfId="126" applyFont="1" applyFill="1" applyBorder="1"/>
    <xf numFmtId="0" fontId="8" fillId="3" borderId="8" xfId="127" applyFont="1" applyFill="1" applyBorder="1" applyAlignment="1">
      <alignment horizontal="center"/>
    </xf>
    <xf numFmtId="0" fontId="8" fillId="3" borderId="8" xfId="127" applyNumberFormat="1" applyFont="1" applyFill="1" applyBorder="1" applyAlignment="1">
      <alignment horizontal="center"/>
    </xf>
    <xf numFmtId="0" fontId="8" fillId="2" borderId="8" xfId="127" applyFont="1" applyFill="1" applyBorder="1" applyAlignment="1">
      <alignment horizontal="center"/>
    </xf>
    <xf numFmtId="1" fontId="11" fillId="2" borderId="8" xfId="127" applyNumberFormat="1" applyFont="1" applyFill="1" applyBorder="1" applyAlignment="1">
      <alignment horizontal="center"/>
    </xf>
    <xf numFmtId="1" fontId="0" fillId="2" borderId="8" xfId="127" applyNumberFormat="1" applyFont="1" applyFill="1" applyBorder="1" applyAlignment="1">
      <alignment horizontal="center"/>
    </xf>
    <xf numFmtId="1" fontId="8" fillId="3" borderId="8" xfId="127" applyNumberFormat="1" applyFont="1" applyFill="1" applyBorder="1" applyAlignment="1">
      <alignment horizontal="center"/>
    </xf>
    <xf numFmtId="2" fontId="8" fillId="2" borderId="8" xfId="127" applyNumberFormat="1" applyFont="1" applyFill="1" applyBorder="1" applyAlignment="1">
      <alignment horizontal="center"/>
    </xf>
    <xf numFmtId="0" fontId="0" fillId="2" borderId="5" xfId="127" applyFont="1" applyFill="1" applyBorder="1"/>
    <xf numFmtId="0" fontId="8" fillId="3" borderId="8" xfId="128" applyFont="1" applyFill="1" applyBorder="1" applyAlignment="1">
      <alignment horizontal="center"/>
    </xf>
    <xf numFmtId="2" fontId="8" fillId="3" borderId="8" xfId="128" applyNumberFormat="1" applyFont="1" applyFill="1" applyBorder="1" applyAlignment="1">
      <alignment horizontal="center"/>
    </xf>
    <xf numFmtId="1" fontId="11" fillId="2" borderId="8" xfId="128" applyNumberFormat="1" applyFont="1" applyFill="1" applyBorder="1" applyAlignment="1">
      <alignment horizontal="center"/>
    </xf>
    <xf numFmtId="1" fontId="0" fillId="2" borderId="8" xfId="128" applyNumberFormat="1" applyFont="1" applyFill="1" applyBorder="1" applyAlignment="1">
      <alignment horizontal="center"/>
    </xf>
    <xf numFmtId="1" fontId="8" fillId="3" borderId="8" xfId="128" applyNumberFormat="1" applyFont="1" applyFill="1" applyBorder="1" applyAlignment="1">
      <alignment horizontal="center"/>
    </xf>
    <xf numFmtId="2" fontId="8" fillId="2" borderId="8" xfId="128" applyNumberFormat="1" applyFont="1" applyFill="1" applyBorder="1" applyAlignment="1">
      <alignment horizontal="center"/>
    </xf>
    <xf numFmtId="0" fontId="0" fillId="2" borderId="5" xfId="128" applyFont="1" applyFill="1" applyBorder="1"/>
    <xf numFmtId="0" fontId="8" fillId="3" borderId="8" xfId="129" applyFont="1" applyFill="1" applyBorder="1" applyAlignment="1">
      <alignment horizontal="center"/>
    </xf>
    <xf numFmtId="2" fontId="8" fillId="3" borderId="8" xfId="129" applyNumberFormat="1" applyFont="1" applyFill="1" applyBorder="1" applyAlignment="1">
      <alignment horizontal="center"/>
    </xf>
    <xf numFmtId="1" fontId="0" fillId="2" borderId="8" xfId="130" applyNumberFormat="1" applyFont="1" applyFill="1" applyBorder="1" applyAlignment="1">
      <alignment horizontal="center"/>
    </xf>
    <xf numFmtId="2" fontId="8" fillId="2" borderId="8" xfId="131" applyNumberFormat="1" applyFont="1" applyFill="1" applyBorder="1" applyAlignment="1">
      <alignment horizontal="center"/>
    </xf>
    <xf numFmtId="0" fontId="8" fillId="3" borderId="8" xfId="134" applyFont="1" applyFill="1" applyBorder="1" applyAlignment="1">
      <alignment horizontal="center"/>
    </xf>
    <xf numFmtId="2" fontId="8" fillId="2" borderId="8" xfId="134" applyNumberFormat="1" applyFont="1" applyFill="1" applyBorder="1" applyAlignment="1">
      <alignment horizontal="center"/>
    </xf>
    <xf numFmtId="0" fontId="8" fillId="2" borderId="8" xfId="135" applyFont="1" applyBorder="1" applyAlignment="1">
      <alignment horizontal="center"/>
    </xf>
    <xf numFmtId="2" fontId="8" fillId="2" borderId="8" xfId="135" applyNumberFormat="1" applyFont="1" applyFill="1" applyBorder="1" applyAlignment="1">
      <alignment horizontal="center"/>
    </xf>
    <xf numFmtId="1" fontId="11" fillId="2" borderId="8" xfId="136" applyNumberFormat="1" applyFont="1" applyBorder="1" applyAlignment="1">
      <alignment horizontal="center"/>
    </xf>
    <xf numFmtId="2" fontId="8" fillId="2" borderId="8" xfId="138" applyNumberFormat="1" applyFont="1" applyBorder="1" applyAlignment="1">
      <alignment horizontal="center"/>
    </xf>
    <xf numFmtId="0" fontId="0" fillId="2" borderId="5" xfId="138" applyFont="1" applyBorder="1" applyAlignment="1"/>
    <xf numFmtId="1" fontId="11" fillId="2" borderId="8" xfId="139" applyNumberFormat="1" applyFont="1" applyBorder="1" applyAlignment="1">
      <alignment horizontal="center"/>
    </xf>
    <xf numFmtId="0" fontId="8" fillId="3" borderId="8" xfId="140" applyFont="1" applyFill="1" applyBorder="1" applyAlignment="1">
      <alignment horizontal="center"/>
    </xf>
    <xf numFmtId="2" fontId="8" fillId="2" borderId="8" xfId="140" applyNumberFormat="1" applyFont="1" applyBorder="1" applyAlignment="1">
      <alignment horizontal="center"/>
    </xf>
    <xf numFmtId="2" fontId="8" fillId="3" borderId="8" xfId="141" applyNumberFormat="1" applyFont="1" applyFill="1" applyBorder="1" applyAlignment="1">
      <alignment horizontal="center"/>
    </xf>
    <xf numFmtId="0" fontId="8" fillId="2" borderId="8" xfId="141" applyFont="1" applyFill="1" applyBorder="1" applyAlignment="1">
      <alignment horizontal="center"/>
    </xf>
    <xf numFmtId="1" fontId="11" fillId="2" borderId="8" xfId="141" applyNumberFormat="1" applyFont="1" applyBorder="1" applyAlignment="1">
      <alignment horizontal="center"/>
    </xf>
    <xf numFmtId="1" fontId="0" fillId="2" borderId="8" xfId="141" applyNumberFormat="1" applyFont="1" applyBorder="1" applyAlignment="1">
      <alignment horizontal="center"/>
    </xf>
    <xf numFmtId="1" fontId="8" fillId="3" borderId="8" xfId="141" applyNumberFormat="1" applyFont="1" applyFill="1" applyBorder="1" applyAlignment="1">
      <alignment horizontal="center"/>
    </xf>
    <xf numFmtId="2" fontId="8" fillId="2" borderId="8" xfId="141" applyNumberFormat="1" applyFont="1" applyBorder="1" applyAlignment="1">
      <alignment horizontal="center"/>
    </xf>
    <xf numFmtId="0" fontId="8" fillId="2" borderId="8" xfId="143" applyFont="1" applyFill="1" applyBorder="1" applyAlignment="1">
      <alignment horizontal="center"/>
    </xf>
    <xf numFmtId="2" fontId="8" fillId="2" borderId="8" xfId="143" applyNumberFormat="1" applyFont="1" applyBorder="1" applyAlignment="1">
      <alignment horizontal="center"/>
    </xf>
    <xf numFmtId="0" fontId="8" fillId="3" borderId="8" xfId="145" applyFont="1" applyFill="1" applyBorder="1" applyAlignment="1">
      <alignment horizontal="center"/>
    </xf>
    <xf numFmtId="1" fontId="11" fillId="2" borderId="8" xfId="145" applyNumberFormat="1" applyFont="1" applyBorder="1" applyAlignment="1">
      <alignment horizontal="center"/>
    </xf>
    <xf numFmtId="2" fontId="8" fillId="2" borderId="8" xfId="145" applyNumberFormat="1" applyFont="1" applyBorder="1" applyAlignment="1">
      <alignment horizontal="center"/>
    </xf>
    <xf numFmtId="0" fontId="8" fillId="3" borderId="8" xfId="149" applyFont="1" applyFill="1" applyBorder="1" applyAlignment="1">
      <alignment horizontal="center"/>
    </xf>
    <xf numFmtId="1" fontId="8" fillId="3" borderId="8" xfId="149" applyNumberFormat="1" applyFont="1" applyFill="1" applyBorder="1" applyAlignment="1">
      <alignment horizontal="center"/>
    </xf>
    <xf numFmtId="1" fontId="0" fillId="2" borderId="8" xfId="150" applyNumberFormat="1" applyFont="1" applyBorder="1" applyAlignment="1">
      <alignment horizontal="center"/>
    </xf>
    <xf numFmtId="0" fontId="0" fillId="2" borderId="5" xfId="151" applyFont="1" applyBorder="1"/>
    <xf numFmtId="0" fontId="0" fillId="2" borderId="5" xfId="152" applyFont="1" applyBorder="1"/>
    <xf numFmtId="0" fontId="8" fillId="3" borderId="8" xfId="153" applyFont="1" applyFill="1" applyBorder="1" applyAlignment="1">
      <alignment horizontal="center"/>
    </xf>
    <xf numFmtId="2" fontId="8" fillId="2" borderId="8" xfId="153" applyNumberFormat="1" applyFont="1" applyFill="1" applyBorder="1" applyAlignment="1">
      <alignment horizontal="center"/>
    </xf>
    <xf numFmtId="0" fontId="8" fillId="2" borderId="8" xfId="155" applyFont="1" applyFill="1" applyBorder="1" applyAlignment="1">
      <alignment horizontal="center"/>
    </xf>
    <xf numFmtId="2" fontId="8" fillId="2" borderId="8" xfId="155" applyNumberFormat="1" applyFont="1" applyFill="1" applyBorder="1" applyAlignment="1">
      <alignment horizontal="center"/>
    </xf>
  </cellStyleXfs>
  <cellXfs count="2995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/>
    <xf numFmtId="0" fontId="2" fillId="0" borderId="0" xfId="0" applyFont="1"/>
    <xf numFmtId="0" fontId="1" fillId="0" borderId="5" xfId="0" applyFont="1" applyBorder="1"/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3" fillId="0" borderId="4" xfId="0" applyFont="1" applyBorder="1"/>
    <xf numFmtId="1" fontId="4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8" fillId="2" borderId="8" xfId="129" applyFont="1" applyFill="1" applyBorder="1" applyAlignment="1">
      <alignment horizontal="center"/>
    </xf>
    <xf numFmtId="1" fontId="11" fillId="2" borderId="8" xfId="129" applyNumberFormat="1" applyFont="1" applyFill="1" applyBorder="1" applyAlignment="1">
      <alignment horizontal="center"/>
    </xf>
    <xf numFmtId="1" fontId="0" fillId="2" borderId="8" xfId="129" applyNumberFormat="1" applyFont="1" applyFill="1" applyBorder="1" applyAlignment="1">
      <alignment horizontal="center"/>
    </xf>
    <xf numFmtId="1" fontId="8" fillId="3" borderId="8" xfId="129" applyNumberFormat="1" applyFont="1" applyFill="1" applyBorder="1" applyAlignment="1">
      <alignment horizontal="center"/>
    </xf>
    <xf numFmtId="2" fontId="8" fillId="2" borderId="8" xfId="129" applyNumberFormat="1" applyFont="1" applyFill="1" applyBorder="1" applyAlignment="1">
      <alignment horizontal="center"/>
    </xf>
    <xf numFmtId="0" fontId="0" fillId="2" borderId="5" xfId="129" applyFont="1" applyFill="1" applyBorder="1"/>
    <xf numFmtId="1" fontId="0" fillId="2" borderId="0" xfId="129" applyNumberFormat="1" applyFont="1" applyFill="1" applyBorder="1" applyAlignment="1">
      <alignment horizontal="center"/>
    </xf>
    <xf numFmtId="0" fontId="8" fillId="3" borderId="8" xfId="130" applyFont="1" applyFill="1" applyBorder="1" applyAlignment="1">
      <alignment horizontal="center"/>
    </xf>
    <xf numFmtId="2" fontId="8" fillId="2" borderId="8" xfId="130" applyNumberFormat="1" applyFont="1" applyFill="1" applyBorder="1" applyAlignment="1">
      <alignment horizontal="center"/>
    </xf>
    <xf numFmtId="1" fontId="11" fillId="2" borderId="8" xfId="130" applyNumberFormat="1" applyFont="1" applyFill="1" applyBorder="1" applyAlignment="1">
      <alignment horizontal="center"/>
    </xf>
    <xf numFmtId="1" fontId="8" fillId="3" borderId="8" xfId="130" applyNumberFormat="1" applyFont="1" applyFill="1" applyBorder="1" applyAlignment="1">
      <alignment horizontal="center"/>
    </xf>
    <xf numFmtId="0" fontId="0" fillId="2" borderId="5" xfId="130" applyFont="1" applyFill="1" applyBorder="1"/>
    <xf numFmtId="0" fontId="8" fillId="3" borderId="8" xfId="131" applyFont="1" applyFill="1" applyBorder="1" applyAlignment="1">
      <alignment horizontal="center"/>
    </xf>
    <xf numFmtId="0" fontId="8" fillId="2" borderId="8" xfId="131" applyFont="1" applyFill="1" applyBorder="1" applyAlignment="1">
      <alignment horizontal="center"/>
    </xf>
    <xf numFmtId="1" fontId="11" fillId="2" borderId="8" xfId="131" applyNumberFormat="1" applyFont="1" applyFill="1" applyBorder="1" applyAlignment="1">
      <alignment horizontal="center"/>
    </xf>
    <xf numFmtId="1" fontId="0" fillId="2" borderId="8" xfId="131" applyNumberFormat="1" applyFont="1" applyFill="1" applyBorder="1" applyAlignment="1">
      <alignment horizontal="center"/>
    </xf>
    <xf numFmtId="1" fontId="8" fillId="3" borderId="8" xfId="131" applyNumberFormat="1" applyFont="1" applyFill="1" applyBorder="1" applyAlignment="1">
      <alignment horizontal="center"/>
    </xf>
    <xf numFmtId="0" fontId="0" fillId="2" borderId="5" xfId="131" applyFont="1" applyFill="1" applyBorder="1"/>
    <xf numFmtId="0" fontId="8" fillId="3" borderId="8" xfId="132" applyFont="1" applyFill="1" applyBorder="1" applyAlignment="1">
      <alignment horizontal="center"/>
    </xf>
    <xf numFmtId="0" fontId="8" fillId="2" borderId="8" xfId="132" applyFont="1" applyFill="1" applyBorder="1" applyAlignment="1">
      <alignment horizontal="center"/>
    </xf>
    <xf numFmtId="2" fontId="8" fillId="2" borderId="8" xfId="132" applyNumberFormat="1" applyFont="1" applyFill="1" applyBorder="1" applyAlignment="1">
      <alignment horizontal="center"/>
    </xf>
    <xf numFmtId="1" fontId="11" fillId="2" borderId="8" xfId="132" applyNumberFormat="1" applyFont="1" applyFill="1" applyBorder="1" applyAlignment="1">
      <alignment horizontal="center"/>
    </xf>
    <xf numFmtId="1" fontId="0" fillId="2" borderId="8" xfId="132" applyNumberFormat="1" applyFont="1" applyFill="1" applyBorder="1" applyAlignment="1">
      <alignment horizontal="center"/>
    </xf>
    <xf numFmtId="1" fontId="8" fillId="3" borderId="8" xfId="132" applyNumberFormat="1" applyFont="1" applyFill="1" applyBorder="1" applyAlignment="1">
      <alignment horizontal="center"/>
    </xf>
    <xf numFmtId="0" fontId="0" fillId="2" borderId="5" xfId="132" applyFont="1" applyFill="1" applyBorder="1"/>
    <xf numFmtId="0" fontId="8" fillId="3" borderId="8" xfId="133" applyFont="1" applyFill="1" applyBorder="1" applyAlignment="1">
      <alignment horizontal="center"/>
    </xf>
    <xf numFmtId="2" fontId="8" fillId="3" borderId="8" xfId="133" applyNumberFormat="1" applyFont="1" applyFill="1" applyBorder="1" applyAlignment="1">
      <alignment horizontal="center"/>
    </xf>
    <xf numFmtId="0" fontId="8" fillId="2" borderId="8" xfId="133" applyFont="1" applyBorder="1" applyAlignment="1">
      <alignment horizontal="center"/>
    </xf>
    <xf numFmtId="1" fontId="11" fillId="2" borderId="8" xfId="133" applyNumberFormat="1" applyFont="1" applyBorder="1" applyAlignment="1">
      <alignment horizontal="center"/>
    </xf>
    <xf numFmtId="1" fontId="0" fillId="2" borderId="8" xfId="133" applyNumberFormat="1" applyFont="1" applyBorder="1" applyAlignment="1">
      <alignment horizontal="center"/>
    </xf>
    <xf numFmtId="1" fontId="8" fillId="3" borderId="8" xfId="133" applyNumberFormat="1" applyFont="1" applyFill="1" applyBorder="1" applyAlignment="1">
      <alignment horizontal="center"/>
    </xf>
    <xf numFmtId="2" fontId="8" fillId="2" borderId="8" xfId="133" applyNumberFormat="1" applyFont="1" applyBorder="1" applyAlignment="1">
      <alignment horizontal="center"/>
    </xf>
    <xf numFmtId="0" fontId="0" fillId="2" borderId="5" xfId="133" applyFont="1" applyBorder="1"/>
    <xf numFmtId="2" fontId="8" fillId="2" borderId="8" xfId="134" applyNumberFormat="1" applyFont="1" applyBorder="1" applyAlignment="1">
      <alignment horizontal="center"/>
    </xf>
    <xf numFmtId="1" fontId="11" fillId="2" borderId="8" xfId="134" applyNumberFormat="1" applyFont="1" applyBorder="1" applyAlignment="1">
      <alignment horizontal="center"/>
    </xf>
    <xf numFmtId="1" fontId="0" fillId="2" borderId="8" xfId="134" applyNumberFormat="1" applyFont="1" applyBorder="1" applyAlignment="1">
      <alignment horizontal="center"/>
    </xf>
    <xf numFmtId="1" fontId="8" fillId="3" borderId="8" xfId="134" applyNumberFormat="1" applyFont="1" applyFill="1" applyBorder="1" applyAlignment="1">
      <alignment horizontal="center"/>
    </xf>
    <xf numFmtId="0" fontId="0" fillId="2" borderId="5" xfId="134" applyFont="1" applyBorder="1"/>
    <xf numFmtId="0" fontId="8" fillId="3" borderId="8" xfId="135" applyFont="1" applyFill="1" applyBorder="1" applyAlignment="1">
      <alignment horizontal="center"/>
    </xf>
    <xf numFmtId="2" fontId="8" fillId="3" borderId="8" xfId="135" applyNumberFormat="1" applyFont="1" applyFill="1" applyBorder="1" applyAlignment="1">
      <alignment horizontal="center"/>
    </xf>
    <xf numFmtId="1" fontId="11" fillId="2" borderId="8" xfId="135" applyNumberFormat="1" applyFont="1" applyBorder="1" applyAlignment="1">
      <alignment horizontal="center"/>
    </xf>
    <xf numFmtId="1" fontId="0" fillId="2" borderId="8" xfId="135" applyNumberFormat="1" applyFont="1" applyBorder="1" applyAlignment="1">
      <alignment horizontal="center"/>
    </xf>
    <xf numFmtId="1" fontId="8" fillId="3" borderId="8" xfId="135" applyNumberFormat="1" applyFont="1" applyFill="1" applyBorder="1" applyAlignment="1">
      <alignment horizontal="center"/>
    </xf>
    <xf numFmtId="2" fontId="8" fillId="2" borderId="8" xfId="135" applyNumberFormat="1" applyFont="1" applyBorder="1" applyAlignment="1">
      <alignment horizontal="center"/>
    </xf>
    <xf numFmtId="0" fontId="0" fillId="2" borderId="5" xfId="135" applyFont="1" applyBorder="1" applyAlignment="1"/>
    <xf numFmtId="0" fontId="8" fillId="3" borderId="8" xfId="136" applyFont="1" applyFill="1" applyBorder="1" applyAlignment="1">
      <alignment horizontal="center"/>
    </xf>
    <xf numFmtId="2" fontId="8" fillId="2" borderId="8" xfId="136" applyNumberFormat="1" applyFont="1" applyBorder="1" applyAlignment="1">
      <alignment horizontal="center"/>
    </xf>
    <xf numFmtId="1" fontId="0" fillId="2" borderId="8" xfId="136" applyNumberFormat="1" applyFont="1" applyBorder="1" applyAlignment="1">
      <alignment horizontal="center"/>
    </xf>
    <xf numFmtId="1" fontId="8" fillId="3" borderId="8" xfId="136" applyNumberFormat="1" applyFont="1" applyFill="1" applyBorder="1" applyAlignment="1">
      <alignment horizontal="center"/>
    </xf>
    <xf numFmtId="2" fontId="8" fillId="2" borderId="8" xfId="136" applyNumberFormat="1" applyFont="1" applyFill="1" applyBorder="1" applyAlignment="1">
      <alignment horizontal="center"/>
    </xf>
    <xf numFmtId="0" fontId="0" fillId="2" borderId="5" xfId="136" applyFont="1" applyBorder="1"/>
    <xf numFmtId="0" fontId="8" fillId="3" borderId="8" xfId="137" applyFont="1" applyFill="1" applyBorder="1" applyAlignment="1">
      <alignment horizontal="center"/>
    </xf>
    <xf numFmtId="2" fontId="8" fillId="3" borderId="8" xfId="137" applyNumberFormat="1" applyFont="1" applyFill="1" applyBorder="1" applyAlignment="1">
      <alignment horizontal="center"/>
    </xf>
    <xf numFmtId="0" fontId="8" fillId="2" borderId="8" xfId="137" applyFont="1" applyBorder="1" applyAlignment="1">
      <alignment horizontal="center"/>
    </xf>
    <xf numFmtId="1" fontId="11" fillId="2" borderId="8" xfId="137" applyNumberFormat="1" applyFont="1" applyBorder="1" applyAlignment="1">
      <alignment horizontal="center"/>
    </xf>
    <xf numFmtId="1" fontId="0" fillId="2" borderId="8" xfId="137" applyNumberFormat="1" applyFont="1" applyBorder="1" applyAlignment="1">
      <alignment horizontal="center"/>
    </xf>
    <xf numFmtId="1" fontId="8" fillId="3" borderId="8" xfId="137" applyNumberFormat="1" applyFont="1" applyFill="1" applyBorder="1" applyAlignment="1">
      <alignment horizontal="center"/>
    </xf>
    <xf numFmtId="2" fontId="8" fillId="2" borderId="8" xfId="137" applyNumberFormat="1" applyFont="1" applyBorder="1" applyAlignment="1">
      <alignment horizontal="center"/>
    </xf>
    <xf numFmtId="2" fontId="8" fillId="2" borderId="8" xfId="137" applyNumberFormat="1" applyFont="1" applyFill="1" applyBorder="1" applyAlignment="1">
      <alignment horizontal="center"/>
    </xf>
    <xf numFmtId="0" fontId="0" fillId="2" borderId="5" xfId="137" applyFont="1" applyBorder="1" applyAlignment="1"/>
    <xf numFmtId="0" fontId="8" fillId="3" borderId="8" xfId="138" applyFont="1" applyFill="1" applyBorder="1" applyAlignment="1">
      <alignment horizontal="center"/>
    </xf>
    <xf numFmtId="1" fontId="11" fillId="2" borderId="8" xfId="138" applyNumberFormat="1" applyFont="1" applyBorder="1" applyAlignment="1">
      <alignment horizontal="center"/>
    </xf>
    <xf numFmtId="1" fontId="0" fillId="2" borderId="8" xfId="138" applyNumberFormat="1" applyFont="1" applyBorder="1" applyAlignment="1">
      <alignment horizontal="center"/>
    </xf>
    <xf numFmtId="1" fontId="8" fillId="3" borderId="8" xfId="138" applyNumberFormat="1" applyFont="1" applyFill="1" applyBorder="1" applyAlignment="1">
      <alignment horizontal="center"/>
    </xf>
    <xf numFmtId="2" fontId="8" fillId="2" borderId="8" xfId="138" applyNumberFormat="1" applyFont="1" applyFill="1" applyBorder="1" applyAlignment="1">
      <alignment horizontal="center"/>
    </xf>
    <xf numFmtId="0" fontId="8" fillId="3" borderId="8" xfId="139" applyFont="1" applyFill="1" applyBorder="1" applyAlignment="1">
      <alignment horizontal="center"/>
    </xf>
    <xf numFmtId="2" fontId="8" fillId="3" borderId="8" xfId="139" applyNumberFormat="1" applyFont="1" applyFill="1" applyBorder="1" applyAlignment="1">
      <alignment horizontal="center"/>
    </xf>
    <xf numFmtId="0" fontId="8" fillId="2" borderId="8" xfId="139" applyFont="1" applyFill="1" applyBorder="1" applyAlignment="1">
      <alignment horizontal="center"/>
    </xf>
    <xf numFmtId="1" fontId="0" fillId="2" borderId="8" xfId="139" applyNumberFormat="1" applyFont="1" applyBorder="1" applyAlignment="1">
      <alignment horizontal="center"/>
    </xf>
    <xf numFmtId="1" fontId="8" fillId="3" borderId="8" xfId="139" applyNumberFormat="1" applyFont="1" applyFill="1" applyBorder="1" applyAlignment="1">
      <alignment horizontal="center"/>
    </xf>
    <xf numFmtId="2" fontId="8" fillId="2" borderId="8" xfId="139" applyNumberFormat="1" applyFont="1" applyBorder="1" applyAlignment="1">
      <alignment horizontal="center"/>
    </xf>
    <xf numFmtId="2" fontId="8" fillId="2" borderId="8" xfId="139" applyNumberFormat="1" applyFont="1" applyFill="1" applyBorder="1" applyAlignment="1">
      <alignment horizontal="center"/>
    </xf>
    <xf numFmtId="0" fontId="0" fillId="2" borderId="5" xfId="139" applyFont="1" applyBorder="1"/>
    <xf numFmtId="2" fontId="8" fillId="2" borderId="8" xfId="140" applyNumberFormat="1" applyFont="1" applyFill="1" applyBorder="1" applyAlignment="1">
      <alignment horizontal="center"/>
    </xf>
    <xf numFmtId="1" fontId="11" fillId="2" borderId="8" xfId="140" applyNumberFormat="1" applyFont="1" applyBorder="1" applyAlignment="1">
      <alignment horizontal="center"/>
    </xf>
    <xf numFmtId="1" fontId="0" fillId="2" borderId="8" xfId="140" applyNumberFormat="1" applyFont="1" applyBorder="1" applyAlignment="1">
      <alignment horizontal="center"/>
    </xf>
    <xf numFmtId="1" fontId="8" fillId="3" borderId="8" xfId="140" applyNumberFormat="1" applyFont="1" applyFill="1" applyBorder="1" applyAlignment="1">
      <alignment horizontal="center"/>
    </xf>
    <xf numFmtId="0" fontId="0" fillId="2" borderId="5" xfId="140" applyFont="1" applyBorder="1" applyAlignment="1"/>
    <xf numFmtId="0" fontId="8" fillId="3" borderId="8" xfId="141" applyFont="1" applyFill="1" applyBorder="1" applyAlignment="1">
      <alignment horizontal="center"/>
    </xf>
    <xf numFmtId="2" fontId="8" fillId="2" borderId="8" xfId="141" applyNumberFormat="1" applyFont="1" applyFill="1" applyBorder="1" applyAlignment="1">
      <alignment horizontal="center"/>
    </xf>
    <xf numFmtId="0" fontId="0" fillId="2" borderId="5" xfId="141" applyFont="1" applyBorder="1" applyAlignment="1"/>
    <xf numFmtId="0" fontId="8" fillId="3" borderId="8" xfId="142" applyFont="1" applyFill="1" applyBorder="1" applyAlignment="1">
      <alignment horizontal="center"/>
    </xf>
    <xf numFmtId="2" fontId="8" fillId="2" borderId="8" xfId="142" applyNumberFormat="1" applyFont="1" applyFill="1" applyBorder="1" applyAlignment="1">
      <alignment horizontal="center"/>
    </xf>
    <xf numFmtId="1" fontId="11" fillId="2" borderId="8" xfId="142" applyNumberFormat="1" applyFont="1" applyBorder="1" applyAlignment="1">
      <alignment horizontal="center"/>
    </xf>
    <xf numFmtId="1" fontId="0" fillId="2" borderId="8" xfId="142" applyNumberFormat="1" applyFont="1" applyBorder="1" applyAlignment="1">
      <alignment horizontal="center"/>
    </xf>
    <xf numFmtId="1" fontId="8" fillId="3" borderId="8" xfId="142" applyNumberFormat="1" applyFont="1" applyFill="1" applyBorder="1" applyAlignment="1">
      <alignment horizontal="center"/>
    </xf>
    <xf numFmtId="2" fontId="8" fillId="2" borderId="8" xfId="142" applyNumberFormat="1" applyFont="1" applyBorder="1" applyAlignment="1">
      <alignment horizontal="center"/>
    </xf>
    <xf numFmtId="0" fontId="0" fillId="2" borderId="5" xfId="142" applyFont="1" applyBorder="1"/>
    <xf numFmtId="0" fontId="8" fillId="3" borderId="8" xfId="143" applyFont="1" applyFill="1" applyBorder="1" applyAlignment="1">
      <alignment horizontal="center"/>
    </xf>
    <xf numFmtId="2" fontId="8" fillId="3" borderId="8" xfId="143" applyNumberFormat="1" applyFont="1" applyFill="1" applyBorder="1" applyAlignment="1">
      <alignment horizontal="center"/>
    </xf>
    <xf numFmtId="1" fontId="11" fillId="2" borderId="8" xfId="143" applyNumberFormat="1" applyFont="1" applyBorder="1" applyAlignment="1">
      <alignment horizontal="center"/>
    </xf>
    <xf numFmtId="1" fontId="0" fillId="2" borderId="8" xfId="143" applyNumberFormat="1" applyFont="1" applyBorder="1" applyAlignment="1">
      <alignment horizontal="center"/>
    </xf>
    <xf numFmtId="1" fontId="8" fillId="3" borderId="8" xfId="143" applyNumberFormat="1" applyFont="1" applyFill="1" applyBorder="1" applyAlignment="1">
      <alignment horizontal="center"/>
    </xf>
    <xf numFmtId="2" fontId="8" fillId="2" borderId="8" xfId="143" applyNumberFormat="1" applyFont="1" applyFill="1" applyBorder="1" applyAlignment="1">
      <alignment horizontal="center"/>
    </xf>
    <xf numFmtId="0" fontId="0" fillId="2" borderId="5" xfId="143" applyFont="1" applyBorder="1" applyAlignment="1"/>
    <xf numFmtId="0" fontId="8" fillId="3" borderId="8" xfId="144" applyFont="1" applyFill="1" applyBorder="1" applyAlignment="1">
      <alignment horizontal="center"/>
    </xf>
    <xf numFmtId="2" fontId="8" fillId="2" borderId="8" xfId="144" applyNumberFormat="1" applyFont="1" applyFill="1" applyBorder="1" applyAlignment="1">
      <alignment horizontal="center"/>
    </xf>
    <xf numFmtId="1" fontId="11" fillId="2" borderId="8" xfId="144" applyNumberFormat="1" applyFont="1" applyBorder="1" applyAlignment="1">
      <alignment horizontal="center"/>
    </xf>
    <xf numFmtId="1" fontId="0" fillId="2" borderId="8" xfId="144" applyNumberFormat="1" applyFont="1" applyBorder="1" applyAlignment="1">
      <alignment horizontal="center"/>
    </xf>
    <xf numFmtId="1" fontId="8" fillId="3" borderId="8" xfId="144" applyNumberFormat="1" applyFont="1" applyFill="1" applyBorder="1" applyAlignment="1">
      <alignment horizontal="center"/>
    </xf>
    <xf numFmtId="2" fontId="8" fillId="2" borderId="8" xfId="144" applyNumberFormat="1" applyFont="1" applyBorder="1" applyAlignment="1">
      <alignment horizontal="center"/>
    </xf>
    <xf numFmtId="0" fontId="0" fillId="2" borderId="5" xfId="144" applyFont="1" applyBorder="1" applyAlignment="1"/>
    <xf numFmtId="2" fontId="8" fillId="3" borderId="8" xfId="145" applyNumberFormat="1" applyFont="1" applyFill="1" applyBorder="1" applyAlignment="1">
      <alignment horizontal="center"/>
    </xf>
    <xf numFmtId="0" fontId="8" fillId="2" borderId="8" xfId="145" applyFont="1" applyFill="1" applyBorder="1" applyAlignment="1">
      <alignment horizontal="center"/>
    </xf>
    <xf numFmtId="1" fontId="0" fillId="2" borderId="8" xfId="145" applyNumberFormat="1" applyFont="1" applyBorder="1" applyAlignment="1">
      <alignment horizontal="center"/>
    </xf>
    <xf numFmtId="1" fontId="8" fillId="3" borderId="8" xfId="145" applyNumberFormat="1" applyFont="1" applyFill="1" applyBorder="1" applyAlignment="1">
      <alignment horizontal="center"/>
    </xf>
    <xf numFmtId="2" fontId="8" fillId="2" borderId="8" xfId="145" applyNumberFormat="1" applyFont="1" applyFill="1" applyBorder="1" applyAlignment="1">
      <alignment horizontal="center"/>
    </xf>
    <xf numFmtId="0" fontId="0" fillId="2" borderId="5" xfId="145" applyFont="1" applyBorder="1" applyAlignment="1"/>
    <xf numFmtId="0" fontId="8" fillId="3" borderId="8" xfId="146" applyFont="1" applyFill="1" applyBorder="1" applyAlignment="1">
      <alignment horizontal="center"/>
    </xf>
    <xf numFmtId="2" fontId="8" fillId="2" borderId="8" xfId="146" applyNumberFormat="1" applyFont="1" applyFill="1" applyBorder="1" applyAlignment="1">
      <alignment horizontal="center"/>
    </xf>
    <xf numFmtId="1" fontId="11" fillId="2" borderId="8" xfId="146" applyNumberFormat="1" applyFont="1" applyBorder="1" applyAlignment="1">
      <alignment horizontal="center"/>
    </xf>
    <xf numFmtId="1" fontId="0" fillId="2" borderId="8" xfId="146" applyNumberFormat="1" applyFont="1" applyBorder="1" applyAlignment="1">
      <alignment horizontal="center"/>
    </xf>
    <xf numFmtId="1" fontId="8" fillId="3" borderId="8" xfId="146" applyNumberFormat="1" applyFont="1" applyFill="1" applyBorder="1" applyAlignment="1">
      <alignment horizontal="center"/>
    </xf>
    <xf numFmtId="2" fontId="8" fillId="2" borderId="8" xfId="146" applyNumberFormat="1" applyFont="1" applyBorder="1" applyAlignment="1">
      <alignment horizontal="center"/>
    </xf>
    <xf numFmtId="0" fontId="0" fillId="2" borderId="5" xfId="146" applyFont="1" applyBorder="1"/>
    <xf numFmtId="0" fontId="8" fillId="3" borderId="8" xfId="147" applyFont="1" applyFill="1" applyBorder="1" applyAlignment="1">
      <alignment horizontal="center"/>
    </xf>
    <xf numFmtId="2" fontId="8" fillId="2" borderId="8" xfId="147" applyNumberFormat="1" applyFont="1" applyBorder="1" applyAlignment="1">
      <alignment horizontal="center"/>
    </xf>
    <xf numFmtId="0" fontId="8" fillId="2" borderId="8" xfId="147" applyFont="1" applyFill="1" applyBorder="1" applyAlignment="1">
      <alignment horizontal="center"/>
    </xf>
    <xf numFmtId="1" fontId="11" fillId="2" borderId="8" xfId="147" applyNumberFormat="1" applyFont="1" applyBorder="1" applyAlignment="1">
      <alignment horizontal="center"/>
    </xf>
    <xf numFmtId="1" fontId="0" fillId="2" borderId="8" xfId="147" applyNumberFormat="1" applyFont="1" applyBorder="1" applyAlignment="1">
      <alignment horizontal="center"/>
    </xf>
    <xf numFmtId="1" fontId="8" fillId="3" borderId="8" xfId="147" applyNumberFormat="1" applyFont="1" applyFill="1" applyBorder="1" applyAlignment="1">
      <alignment horizontal="center"/>
    </xf>
    <xf numFmtId="2" fontId="8" fillId="2" borderId="8" xfId="147" applyNumberFormat="1" applyFont="1" applyFill="1" applyBorder="1" applyAlignment="1">
      <alignment horizontal="center"/>
    </xf>
    <xf numFmtId="0" fontId="0" fillId="2" borderId="5" xfId="147" applyFont="1" applyBorder="1"/>
    <xf numFmtId="0" fontId="8" fillId="3" borderId="8" xfId="148" applyFont="1" applyFill="1" applyBorder="1" applyAlignment="1">
      <alignment horizontal="center"/>
    </xf>
    <xf numFmtId="0" fontId="8" fillId="2" borderId="8" xfId="148" applyFont="1" applyBorder="1" applyAlignment="1">
      <alignment horizontal="center"/>
    </xf>
    <xf numFmtId="2" fontId="8" fillId="2" borderId="8" xfId="148" applyNumberFormat="1" applyFont="1" applyFill="1" applyBorder="1" applyAlignment="1">
      <alignment horizontal="center"/>
    </xf>
    <xf numFmtId="1" fontId="11" fillId="2" borderId="8" xfId="148" applyNumberFormat="1" applyFont="1" applyBorder="1" applyAlignment="1">
      <alignment horizontal="center"/>
    </xf>
    <xf numFmtId="1" fontId="0" fillId="2" borderId="8" xfId="148" applyNumberFormat="1" applyFont="1" applyBorder="1" applyAlignment="1">
      <alignment horizontal="center"/>
    </xf>
    <xf numFmtId="1" fontId="8" fillId="3" borderId="8" xfId="148" applyNumberFormat="1" applyFont="1" applyFill="1" applyBorder="1" applyAlignment="1">
      <alignment horizontal="center"/>
    </xf>
    <xf numFmtId="2" fontId="8" fillId="2" borderId="8" xfId="148" applyNumberFormat="1" applyFont="1" applyBorder="1" applyAlignment="1">
      <alignment horizontal="center"/>
    </xf>
    <xf numFmtId="0" fontId="0" fillId="2" borderId="5" xfId="148" applyFont="1" applyBorder="1"/>
    <xf numFmtId="2" fontId="8" fillId="2" borderId="8" xfId="149" applyNumberFormat="1" applyFont="1" applyBorder="1" applyAlignment="1">
      <alignment horizontal="center"/>
    </xf>
    <xf numFmtId="0" fontId="8" fillId="2" borderId="8" xfId="149" applyFont="1" applyFill="1" applyBorder="1" applyAlignment="1">
      <alignment horizontal="center"/>
    </xf>
    <xf numFmtId="1" fontId="11" fillId="2" borderId="8" xfId="149" applyNumberFormat="1" applyFont="1" applyBorder="1" applyAlignment="1">
      <alignment horizontal="center"/>
    </xf>
    <xf numFmtId="1" fontId="0" fillId="2" borderId="8" xfId="149" applyNumberFormat="1" applyFont="1" applyBorder="1" applyAlignment="1">
      <alignment horizontal="center"/>
    </xf>
    <xf numFmtId="2" fontId="8" fillId="2" borderId="8" xfId="149" applyNumberFormat="1" applyFont="1" applyFill="1" applyBorder="1" applyAlignment="1">
      <alignment horizontal="center"/>
    </xf>
    <xf numFmtId="0" fontId="0" fillId="2" borderId="5" xfId="149" applyFont="1" applyBorder="1"/>
    <xf numFmtId="0" fontId="8" fillId="3" borderId="8" xfId="150" applyFont="1" applyFill="1" applyBorder="1" applyAlignment="1">
      <alignment horizontal="center"/>
    </xf>
    <xf numFmtId="0" fontId="8" fillId="2" borderId="8" xfId="150" applyFont="1" applyBorder="1" applyAlignment="1">
      <alignment horizontal="center"/>
    </xf>
    <xf numFmtId="2" fontId="8" fillId="2" borderId="8" xfId="150" applyNumberFormat="1" applyFont="1" applyFill="1" applyBorder="1" applyAlignment="1">
      <alignment horizontal="center"/>
    </xf>
    <xf numFmtId="1" fontId="11" fillId="2" borderId="8" xfId="150" applyNumberFormat="1" applyFont="1" applyBorder="1" applyAlignment="1">
      <alignment horizontal="center"/>
    </xf>
    <xf numFmtId="1" fontId="8" fillId="3" borderId="8" xfId="150" applyNumberFormat="1" applyFont="1" applyFill="1" applyBorder="1" applyAlignment="1">
      <alignment horizontal="center"/>
    </xf>
    <xf numFmtId="2" fontId="8" fillId="2" borderId="8" xfId="150" applyNumberFormat="1" applyFont="1" applyBorder="1" applyAlignment="1">
      <alignment horizontal="center"/>
    </xf>
    <xf numFmtId="0" fontId="0" fillId="2" borderId="5" xfId="150" applyFont="1" applyBorder="1" applyAlignment="1"/>
    <xf numFmtId="0" fontId="8" fillId="3" borderId="8" xfId="151" applyFont="1" applyFill="1" applyBorder="1" applyAlignment="1">
      <alignment horizontal="center"/>
    </xf>
    <xf numFmtId="2" fontId="8" fillId="2" borderId="8" xfId="151" applyNumberFormat="1" applyFont="1" applyBorder="1" applyAlignment="1">
      <alignment horizontal="center"/>
    </xf>
    <xf numFmtId="0" fontId="8" fillId="2" borderId="8" xfId="151" applyFont="1" applyFill="1" applyBorder="1" applyAlignment="1">
      <alignment horizontal="center"/>
    </xf>
    <xf numFmtId="1" fontId="11" fillId="2" borderId="8" xfId="151" applyNumberFormat="1" applyFont="1" applyBorder="1" applyAlignment="1">
      <alignment horizontal="center"/>
    </xf>
    <xf numFmtId="1" fontId="0" fillId="2" borderId="8" xfId="151" applyNumberFormat="1" applyFont="1" applyBorder="1" applyAlignment="1">
      <alignment horizontal="center"/>
    </xf>
    <xf numFmtId="1" fontId="8" fillId="3" borderId="8" xfId="151" applyNumberFormat="1" applyFont="1" applyFill="1" applyBorder="1" applyAlignment="1">
      <alignment horizontal="center"/>
    </xf>
    <xf numFmtId="2" fontId="8" fillId="2" borderId="8" xfId="151" applyNumberFormat="1" applyFont="1" applyFill="1" applyBorder="1" applyAlignment="1">
      <alignment horizontal="center"/>
    </xf>
    <xf numFmtId="0" fontId="8" fillId="3" borderId="8" xfId="152" applyFont="1" applyFill="1" applyBorder="1" applyAlignment="1">
      <alignment horizontal="center"/>
    </xf>
    <xf numFmtId="0" fontId="8" fillId="2" borderId="8" xfId="152" applyFont="1" applyBorder="1" applyAlignment="1">
      <alignment horizontal="center"/>
    </xf>
    <xf numFmtId="2" fontId="8" fillId="2" borderId="8" xfId="152" applyNumberFormat="1" applyFont="1" applyFill="1" applyBorder="1" applyAlignment="1">
      <alignment horizontal="center"/>
    </xf>
    <xf numFmtId="1" fontId="11" fillId="2" borderId="8" xfId="152" applyNumberFormat="1" applyFont="1" applyBorder="1" applyAlignment="1">
      <alignment horizontal="center"/>
    </xf>
    <xf numFmtId="1" fontId="0" fillId="2" borderId="8" xfId="152" applyNumberFormat="1" applyFont="1" applyBorder="1" applyAlignment="1">
      <alignment horizontal="center"/>
    </xf>
    <xf numFmtId="1" fontId="8" fillId="3" borderId="8" xfId="152" applyNumberFormat="1" applyFont="1" applyFill="1" applyBorder="1" applyAlignment="1">
      <alignment horizontal="center"/>
    </xf>
    <xf numFmtId="2" fontId="8" fillId="2" borderId="8" xfId="152" applyNumberFormat="1" applyFont="1" applyBorder="1" applyAlignment="1">
      <alignment horizontal="center"/>
    </xf>
    <xf numFmtId="2" fontId="8" fillId="2" borderId="8" xfId="153" applyNumberFormat="1" applyFont="1" applyBorder="1" applyAlignment="1">
      <alignment horizontal="center"/>
    </xf>
    <xf numFmtId="0" fontId="8" fillId="2" borderId="8" xfId="153" applyFont="1" applyFill="1" applyBorder="1" applyAlignment="1">
      <alignment horizontal="center"/>
    </xf>
    <xf numFmtId="1" fontId="11" fillId="2" borderId="8" xfId="153" applyNumberFormat="1" applyFont="1" applyBorder="1" applyAlignment="1">
      <alignment horizontal="center"/>
    </xf>
    <xf numFmtId="1" fontId="0" fillId="2" borderId="8" xfId="153" applyNumberFormat="1" applyFont="1" applyBorder="1" applyAlignment="1">
      <alignment horizontal="center"/>
    </xf>
    <xf numFmtId="1" fontId="8" fillId="3" borderId="8" xfId="153" applyNumberFormat="1" applyFont="1" applyFill="1" applyBorder="1" applyAlignment="1">
      <alignment horizontal="center"/>
    </xf>
    <xf numFmtId="0" fontId="0" fillId="2" borderId="5" xfId="153" applyFont="1" applyBorder="1"/>
    <xf numFmtId="0" fontId="8" fillId="3" borderId="8" xfId="154" applyFont="1" applyFill="1" applyBorder="1" applyAlignment="1">
      <alignment horizontal="center"/>
    </xf>
    <xf numFmtId="0" fontId="8" fillId="2" borderId="8" xfId="154" applyFont="1" applyBorder="1" applyAlignment="1">
      <alignment horizontal="center"/>
    </xf>
    <xf numFmtId="2" fontId="8" fillId="2" borderId="8" xfId="154" applyNumberFormat="1" applyFont="1" applyFill="1" applyBorder="1" applyAlignment="1">
      <alignment horizontal="center"/>
    </xf>
    <xf numFmtId="1" fontId="11" fillId="2" borderId="8" xfId="154" applyNumberFormat="1" applyFont="1" applyBorder="1" applyAlignment="1">
      <alignment horizontal="center"/>
    </xf>
    <xf numFmtId="1" fontId="0" fillId="2" borderId="8" xfId="154" applyNumberFormat="1" applyFont="1" applyBorder="1" applyAlignment="1">
      <alignment horizontal="center"/>
    </xf>
    <xf numFmtId="1" fontId="8" fillId="3" borderId="8" xfId="154" applyNumberFormat="1" applyFont="1" applyFill="1" applyBorder="1" applyAlignment="1">
      <alignment horizontal="center"/>
    </xf>
    <xf numFmtId="2" fontId="8" fillId="2" borderId="8" xfId="154" applyNumberFormat="1" applyFont="1" applyBorder="1" applyAlignment="1">
      <alignment horizontal="center"/>
    </xf>
    <xf numFmtId="0" fontId="0" fillId="2" borderId="5" xfId="154" applyFont="1" applyBorder="1" applyAlignment="1"/>
    <xf numFmtId="0" fontId="8" fillId="3" borderId="8" xfId="155" applyFont="1" applyFill="1" applyBorder="1" applyAlignment="1">
      <alignment horizontal="center"/>
    </xf>
    <xf numFmtId="2" fontId="8" fillId="2" borderId="8" xfId="155" applyNumberFormat="1" applyFont="1" applyBorder="1" applyAlignment="1">
      <alignment horizontal="center"/>
    </xf>
    <xf numFmtId="1" fontId="11" fillId="2" borderId="8" xfId="155" applyNumberFormat="1" applyFont="1" applyBorder="1" applyAlignment="1">
      <alignment horizontal="center"/>
    </xf>
    <xf numFmtId="1" fontId="0" fillId="2" borderId="8" xfId="155" applyNumberFormat="1" applyFont="1" applyBorder="1" applyAlignment="1">
      <alignment horizontal="center"/>
    </xf>
    <xf numFmtId="1" fontId="8" fillId="3" borderId="8" xfId="155" applyNumberFormat="1" applyFont="1" applyFill="1" applyBorder="1" applyAlignment="1">
      <alignment horizontal="center"/>
    </xf>
    <xf numFmtId="0" fontId="0" fillId="2" borderId="5" xfId="155" applyFont="1" applyBorder="1"/>
    <xf numFmtId="0" fontId="8" fillId="3" borderId="8" xfId="156" applyFont="1" applyFill="1" applyBorder="1" applyAlignment="1">
      <alignment horizontal="center"/>
    </xf>
    <xf numFmtId="0" fontId="8" fillId="2" borderId="8" xfId="156" applyFont="1" applyBorder="1" applyAlignment="1">
      <alignment horizontal="center"/>
    </xf>
    <xf numFmtId="2" fontId="8" fillId="2" borderId="8" xfId="156" applyNumberFormat="1" applyFont="1" applyFill="1" applyBorder="1" applyAlignment="1">
      <alignment horizontal="center"/>
    </xf>
    <xf numFmtId="1" fontId="11" fillId="2" borderId="8" xfId="156" applyNumberFormat="1" applyFont="1" applyBorder="1" applyAlignment="1">
      <alignment horizontal="center"/>
    </xf>
    <xf numFmtId="1" fontId="0" fillId="2" borderId="8" xfId="156" applyNumberFormat="1" applyFont="1" applyBorder="1" applyAlignment="1">
      <alignment horizontal="center"/>
    </xf>
    <xf numFmtId="1" fontId="8" fillId="3" borderId="8" xfId="156" applyNumberFormat="1" applyFont="1" applyFill="1" applyBorder="1" applyAlignment="1">
      <alignment horizontal="center"/>
    </xf>
    <xf numFmtId="2" fontId="8" fillId="2" borderId="8" xfId="156" applyNumberFormat="1" applyFont="1" applyBorder="1" applyAlignment="1">
      <alignment horizontal="center"/>
    </xf>
    <xf numFmtId="0" fontId="0" fillId="2" borderId="5" xfId="156" applyFont="1" applyBorder="1"/>
    <xf numFmtId="0" fontId="8" fillId="3" borderId="8" xfId="157" applyFont="1" applyFill="1" applyBorder="1" applyAlignment="1">
      <alignment horizontal="center"/>
    </xf>
    <xf numFmtId="2" fontId="8" fillId="2" borderId="8" xfId="157" applyNumberFormat="1" applyFont="1" applyBorder="1" applyAlignment="1">
      <alignment horizontal="center"/>
    </xf>
    <xf numFmtId="0" fontId="8" fillId="2" borderId="8" xfId="157" applyFont="1" applyFill="1" applyBorder="1" applyAlignment="1">
      <alignment horizontal="center"/>
    </xf>
    <xf numFmtId="1" fontId="11" fillId="2" borderId="8" xfId="157" applyNumberFormat="1" applyFont="1" applyBorder="1" applyAlignment="1">
      <alignment horizontal="center"/>
    </xf>
    <xf numFmtId="1" fontId="0" fillId="2" borderId="8" xfId="157" applyNumberFormat="1" applyFont="1" applyBorder="1" applyAlignment="1">
      <alignment horizontal="center"/>
    </xf>
    <xf numFmtId="1" fontId="8" fillId="3" borderId="8" xfId="157" applyNumberFormat="1" applyFont="1" applyFill="1" applyBorder="1" applyAlignment="1">
      <alignment horizontal="center"/>
    </xf>
    <xf numFmtId="0" fontId="0" fillId="2" borderId="5" xfId="157" applyFont="1" applyBorder="1"/>
    <xf numFmtId="0" fontId="8" fillId="3" borderId="8" xfId="158" applyFont="1" applyFill="1" applyBorder="1" applyAlignment="1">
      <alignment horizontal="center"/>
    </xf>
    <xf numFmtId="0" fontId="8" fillId="2" borderId="8" xfId="158" applyFont="1" applyBorder="1" applyAlignment="1">
      <alignment horizontal="center"/>
    </xf>
    <xf numFmtId="2" fontId="8" fillId="2" borderId="8" xfId="158" applyNumberFormat="1" applyFont="1" applyFill="1" applyBorder="1" applyAlignment="1">
      <alignment horizontal="center"/>
    </xf>
    <xf numFmtId="1" fontId="11" fillId="2" borderId="8" xfId="158" applyNumberFormat="1" applyFont="1" applyBorder="1" applyAlignment="1">
      <alignment horizontal="center"/>
    </xf>
    <xf numFmtId="1" fontId="0" fillId="2" borderId="8" xfId="158" applyNumberFormat="1" applyFont="1" applyBorder="1" applyAlignment="1">
      <alignment horizontal="center"/>
    </xf>
    <xf numFmtId="1" fontId="8" fillId="3" borderId="8" xfId="158" applyNumberFormat="1" applyFont="1" applyFill="1" applyBorder="1" applyAlignment="1">
      <alignment horizontal="center"/>
    </xf>
    <xf numFmtId="2" fontId="8" fillId="2" borderId="8" xfId="158" applyNumberFormat="1" applyFont="1" applyBorder="1" applyAlignment="1">
      <alignment horizontal="center"/>
    </xf>
    <xf numFmtId="0" fontId="0" fillId="2" borderId="5" xfId="158" applyFont="1" applyBorder="1" applyAlignment="1"/>
    <xf numFmtId="0" fontId="7" fillId="2" borderId="4" xfId="159" applyFont="1" applyBorder="1"/>
    <xf numFmtId="0" fontId="0" fillId="2" borderId="0" xfId="159" applyFont="1" applyBorder="1"/>
    <xf numFmtId="0" fontId="0" fillId="2" borderId="0" xfId="159" applyFont="1" applyBorder="1" applyAlignment="1">
      <alignment horizontal="center"/>
    </xf>
    <xf numFmtId="1" fontId="0" fillId="2" borderId="0" xfId="159" applyNumberFormat="1" applyFont="1" applyBorder="1" applyAlignment="1">
      <alignment horizontal="center"/>
    </xf>
    <xf numFmtId="1" fontId="0" fillId="2" borderId="0" xfId="159" applyNumberFormat="1" applyFont="1" applyBorder="1"/>
    <xf numFmtId="0" fontId="0" fillId="2" borderId="5" xfId="159" applyFont="1" applyBorder="1"/>
    <xf numFmtId="0" fontId="0" fillId="2" borderId="4" xfId="160" applyFont="1" applyBorder="1"/>
    <xf numFmtId="0" fontId="0" fillId="2" borderId="0" xfId="160" applyFont="1" applyBorder="1"/>
    <xf numFmtId="0" fontId="0" fillId="2" borderId="0" xfId="160" applyFont="1" applyBorder="1" applyAlignment="1">
      <alignment horizontal="center"/>
    </xf>
    <xf numFmtId="1" fontId="8" fillId="3" borderId="0" xfId="160" applyNumberFormat="1" applyFont="1" applyFill="1" applyBorder="1" applyAlignment="1">
      <alignment horizontal="center"/>
    </xf>
    <xf numFmtId="0" fontId="0" fillId="2" borderId="5" xfId="160" applyFont="1" applyBorder="1"/>
    <xf numFmtId="0" fontId="11" fillId="2" borderId="4" xfId="161" applyFont="1" applyBorder="1"/>
    <xf numFmtId="0" fontId="0" fillId="2" borderId="0" xfId="161" applyFont="1" applyBorder="1"/>
    <xf numFmtId="0" fontId="0" fillId="2" borderId="0" xfId="161" applyFont="1" applyBorder="1" applyAlignment="1">
      <alignment horizontal="center"/>
    </xf>
    <xf numFmtId="1" fontId="0" fillId="2" borderId="0" xfId="161" applyNumberFormat="1" applyFont="1" applyBorder="1"/>
    <xf numFmtId="1" fontId="8" fillId="3" borderId="0" xfId="161" applyNumberFormat="1" applyFont="1" applyFill="1" applyBorder="1" applyAlignment="1">
      <alignment horizontal="center"/>
    </xf>
    <xf numFmtId="0" fontId="0" fillId="2" borderId="5" xfId="161" applyFont="1" applyBorder="1"/>
    <xf numFmtId="0" fontId="0" fillId="2" borderId="4" xfId="162" applyFont="1" applyBorder="1" applyAlignment="1">
      <alignment horizontal="center"/>
    </xf>
    <xf numFmtId="0" fontId="0" fillId="2" borderId="0" xfId="162" applyFont="1" applyBorder="1" applyAlignment="1">
      <alignment horizontal="center"/>
    </xf>
    <xf numFmtId="0" fontId="0" fillId="2" borderId="0" xfId="162" applyFont="1" applyBorder="1" applyAlignment="1"/>
    <xf numFmtId="0" fontId="0" fillId="2" borderId="5" xfId="162" applyFont="1" applyBorder="1" applyAlignment="1"/>
    <xf numFmtId="0" fontId="11" fillId="2" borderId="4" xfId="163" applyFont="1" applyBorder="1"/>
    <xf numFmtId="0" fontId="0" fillId="2" borderId="0" xfId="163" applyFont="1" applyBorder="1"/>
    <xf numFmtId="0" fontId="0" fillId="2" borderId="0" xfId="163" applyFont="1" applyBorder="1" applyAlignment="1">
      <alignment horizontal="center"/>
    </xf>
    <xf numFmtId="1" fontId="0" fillId="2" borderId="0" xfId="163" applyNumberFormat="1" applyFont="1" applyBorder="1"/>
    <xf numFmtId="1" fontId="8" fillId="3" borderId="0" xfId="163" applyNumberFormat="1" applyFont="1" applyFill="1" applyBorder="1" applyAlignment="1">
      <alignment horizontal="center"/>
    </xf>
    <xf numFmtId="0" fontId="0" fillId="2" borderId="5" xfId="163" applyFont="1" applyBorder="1"/>
    <xf numFmtId="0" fontId="0" fillId="2" borderId="4" xfId="164" applyFont="1" applyBorder="1"/>
    <xf numFmtId="0" fontId="0" fillId="2" borderId="0" xfId="164" applyFont="1" applyBorder="1"/>
    <xf numFmtId="0" fontId="0" fillId="2" borderId="0" xfId="164" applyFont="1" applyBorder="1" applyAlignment="1">
      <alignment horizontal="center"/>
    </xf>
    <xf numFmtId="1" fontId="0" fillId="2" borderId="0" xfId="164" applyNumberFormat="1" applyFont="1" applyBorder="1"/>
    <xf numFmtId="0" fontId="0" fillId="2" borderId="5" xfId="164" applyFont="1" applyBorder="1"/>
    <xf numFmtId="0" fontId="0" fillId="2" borderId="4" xfId="165" applyFont="1" applyBorder="1"/>
    <xf numFmtId="0" fontId="0" fillId="2" borderId="0" xfId="165" applyFont="1" applyBorder="1"/>
    <xf numFmtId="0" fontId="0" fillId="2" borderId="0" xfId="165" applyFont="1" applyBorder="1" applyAlignment="1">
      <alignment horizontal="center"/>
    </xf>
    <xf numFmtId="1" fontId="0" fillId="2" borderId="0" xfId="165" applyNumberFormat="1" applyFont="1" applyBorder="1"/>
    <xf numFmtId="0" fontId="0" fillId="2" borderId="5" xfId="165" applyFont="1" applyBorder="1"/>
    <xf numFmtId="0" fontId="0" fillId="2" borderId="4" xfId="166" applyFont="1" applyBorder="1" applyAlignment="1"/>
    <xf numFmtId="0" fontId="0" fillId="2" borderId="0" xfId="166" applyFont="1" applyBorder="1" applyAlignment="1"/>
    <xf numFmtId="0" fontId="0" fillId="2" borderId="0" xfId="166" applyFont="1" applyBorder="1" applyAlignment="1">
      <alignment horizontal="center"/>
    </xf>
    <xf numFmtId="1" fontId="0" fillId="2" borderId="0" xfId="166" applyNumberFormat="1" applyFont="1" applyBorder="1" applyAlignment="1"/>
    <xf numFmtId="0" fontId="0" fillId="2" borderId="5" xfId="166" applyFont="1" applyBorder="1" applyAlignment="1"/>
    <xf numFmtId="0" fontId="0" fillId="2" borderId="11" xfId="167" applyFont="1" applyBorder="1"/>
    <xf numFmtId="0" fontId="0" fillId="2" borderId="12" xfId="167" applyFont="1" applyBorder="1"/>
    <xf numFmtId="0" fontId="0" fillId="2" borderId="12" xfId="167" applyFont="1" applyBorder="1" applyAlignment="1">
      <alignment horizontal="center"/>
    </xf>
    <xf numFmtId="1" fontId="0" fillId="2" borderId="12" xfId="167" applyNumberFormat="1" applyFont="1" applyBorder="1"/>
    <xf numFmtId="0" fontId="0" fillId="2" borderId="10" xfId="167" applyFont="1" applyBorder="1"/>
    <xf numFmtId="1" fontId="0" fillId="2" borderId="0" xfId="168" applyNumberFormat="1" applyFont="1" applyBorder="1"/>
    <xf numFmtId="1" fontId="11" fillId="2" borderId="0" xfId="169" applyNumberFormat="1" applyFont="1" applyBorder="1" applyAlignment="1">
      <alignment horizontal="center"/>
    </xf>
    <xf numFmtId="1" fontId="0" fillId="2" borderId="0" xfId="169" applyNumberFormat="1" applyFont="1"/>
    <xf numFmtId="1" fontId="0" fillId="2" borderId="0" xfId="170" applyNumberFormat="1" applyFont="1" applyAlignment="1"/>
    <xf numFmtId="1" fontId="0" fillId="2" borderId="0" xfId="171" applyNumberFormat="1" applyFont="1" applyBorder="1"/>
    <xf numFmtId="1" fontId="0" fillId="2" borderId="0" xfId="172" applyNumberFormat="1" applyFont="1" applyBorder="1"/>
    <xf numFmtId="1" fontId="0" fillId="2" borderId="0" xfId="173" applyNumberFormat="1" applyFont="1"/>
    <xf numFmtId="1" fontId="0" fillId="2" borderId="0" xfId="174" applyNumberFormat="1" applyFont="1" applyAlignment="1"/>
    <xf numFmtId="1" fontId="0" fillId="2" borderId="0" xfId="175" applyNumberFormat="1" applyFont="1" applyAlignment="1"/>
    <xf numFmtId="1" fontId="0" fillId="2" borderId="0" xfId="176" applyNumberFormat="1" applyFont="1" applyBorder="1"/>
    <xf numFmtId="1" fontId="0" fillId="2" borderId="0" xfId="177" applyNumberFormat="1" applyFont="1" applyBorder="1"/>
    <xf numFmtId="1" fontId="0" fillId="2" borderId="0" xfId="178" applyNumberFormat="1" applyFont="1"/>
    <xf numFmtId="1" fontId="0" fillId="2" borderId="0" xfId="179" applyNumberFormat="1" applyFont="1" applyAlignment="1"/>
    <xf numFmtId="1" fontId="0" fillId="2" borderId="0" xfId="180" applyNumberFormat="1" applyFont="1"/>
    <xf numFmtId="1" fontId="0" fillId="2" borderId="0" xfId="181" applyNumberFormat="1" applyFont="1" applyBorder="1"/>
    <xf numFmtId="1" fontId="0" fillId="2" borderId="0" xfId="182" applyNumberFormat="1" applyFont="1" applyBorder="1"/>
    <xf numFmtId="1" fontId="0" fillId="2" borderId="0" xfId="183" applyNumberFormat="1" applyFont="1"/>
    <xf numFmtId="1" fontId="0" fillId="2" borderId="0" xfId="184" applyNumberFormat="1" applyFont="1" applyAlignment="1"/>
    <xf numFmtId="1" fontId="0" fillId="2" borderId="0" xfId="185" applyNumberFormat="1" applyFont="1" applyBorder="1"/>
    <xf numFmtId="1" fontId="0" fillId="2" borderId="0" xfId="186" applyNumberFormat="1" applyFont="1" applyBorder="1"/>
    <xf numFmtId="1" fontId="0" fillId="2" borderId="0" xfId="187" applyNumberFormat="1" applyFont="1"/>
    <xf numFmtId="1" fontId="0" fillId="2" borderId="0" xfId="188" applyNumberFormat="1" applyFont="1" applyAlignment="1"/>
    <xf numFmtId="1" fontId="0" fillId="2" borderId="0" xfId="189" applyNumberFormat="1" applyFont="1" applyBorder="1" applyAlignment="1"/>
    <xf numFmtId="1" fontId="0" fillId="2" borderId="0" xfId="190" applyNumberFormat="1" applyFont="1" applyBorder="1" applyAlignment="1"/>
    <xf numFmtId="0" fontId="0" fillId="2" borderId="0" xfId="190" applyFont="1" applyBorder="1" applyAlignment="1"/>
    <xf numFmtId="1" fontId="0" fillId="2" borderId="0" xfId="191" applyNumberFormat="1" applyFont="1" applyBorder="1"/>
    <xf numFmtId="1" fontId="0" fillId="2" borderId="0" xfId="192" applyNumberFormat="1" applyFont="1" applyBorder="1"/>
    <xf numFmtId="1" fontId="0" fillId="2" borderId="0" xfId="193" applyNumberFormat="1" applyFont="1"/>
    <xf numFmtId="1" fontId="11" fillId="2" borderId="8" xfId="194" applyNumberFormat="1" applyFont="1" applyBorder="1" applyAlignment="1">
      <alignment horizontal="center"/>
    </xf>
    <xf numFmtId="1" fontId="11" fillId="2" borderId="8" xfId="195" applyNumberFormat="1" applyFont="1" applyBorder="1" applyAlignment="1">
      <alignment horizontal="center"/>
    </xf>
    <xf numFmtId="0" fontId="0" fillId="2" borderId="1" xfId="196" applyFont="1" applyBorder="1" applyAlignment="1"/>
    <xf numFmtId="0" fontId="0" fillId="2" borderId="2" xfId="196" applyFont="1" applyBorder="1" applyAlignment="1"/>
    <xf numFmtId="0" fontId="0" fillId="2" borderId="2" xfId="196" applyFont="1" applyBorder="1" applyAlignment="1">
      <alignment horizontal="center"/>
    </xf>
    <xf numFmtId="0" fontId="0" fillId="2" borderId="3" xfId="196" applyFont="1" applyBorder="1" applyAlignment="1"/>
    <xf numFmtId="0" fontId="7" fillId="2" borderId="4" xfId="197" applyFont="1" applyBorder="1" applyAlignment="1">
      <alignment horizontal="center"/>
    </xf>
    <xf numFmtId="0" fontId="7" fillId="2" borderId="0" xfId="197" applyFont="1" applyBorder="1" applyAlignment="1">
      <alignment horizontal="center"/>
    </xf>
    <xf numFmtId="0" fontId="0" fillId="2" borderId="5" xfId="197" applyFont="1" applyBorder="1"/>
    <xf numFmtId="0" fontId="7" fillId="2" borderId="4" xfId="198" applyFont="1" applyBorder="1" applyAlignment="1">
      <alignment horizontal="center"/>
    </xf>
    <xf numFmtId="0" fontId="7" fillId="2" borderId="0" xfId="198" applyFont="1" applyBorder="1" applyAlignment="1">
      <alignment horizontal="center"/>
    </xf>
    <xf numFmtId="0" fontId="0" fillId="2" borderId="5" xfId="198" applyFont="1" applyBorder="1"/>
    <xf numFmtId="0" fontId="7" fillId="2" borderId="4" xfId="199" applyFont="1" applyBorder="1" applyAlignment="1">
      <alignment horizontal="left"/>
    </xf>
    <xf numFmtId="0" fontId="7" fillId="2" borderId="0" xfId="199" applyFont="1" applyBorder="1" applyAlignment="1">
      <alignment horizontal="left"/>
    </xf>
    <xf numFmtId="0" fontId="0" fillId="2" borderId="0" xfId="199" applyFont="1" applyBorder="1" applyAlignment="1">
      <alignment horizontal="left"/>
    </xf>
    <xf numFmtId="0" fontId="0" fillId="2" borderId="0" xfId="199" applyFont="1" applyBorder="1"/>
    <xf numFmtId="0" fontId="0" fillId="2" borderId="5" xfId="199" applyFont="1" applyBorder="1"/>
    <xf numFmtId="0" fontId="7" fillId="2" borderId="4" xfId="200" applyFont="1" applyBorder="1" applyAlignment="1"/>
    <xf numFmtId="0" fontId="0" fillId="2" borderId="0" xfId="200" applyFont="1" applyBorder="1" applyAlignment="1"/>
    <xf numFmtId="0" fontId="0" fillId="2" borderId="0" xfId="200" applyFont="1" applyBorder="1" applyAlignment="1">
      <alignment horizontal="center"/>
    </xf>
    <xf numFmtId="0" fontId="0" fillId="2" borderId="5" xfId="200" applyFont="1" applyBorder="1" applyAlignment="1"/>
    <xf numFmtId="0" fontId="7" fillId="2" borderId="4" xfId="201" applyFont="1" applyBorder="1"/>
    <xf numFmtId="0" fontId="0" fillId="2" borderId="0" xfId="201" applyFont="1" applyBorder="1"/>
    <xf numFmtId="0" fontId="0" fillId="2" borderId="0" xfId="201" applyFont="1" applyBorder="1" applyAlignment="1">
      <alignment horizontal="center"/>
    </xf>
    <xf numFmtId="0" fontId="0" fillId="2" borderId="5" xfId="201" applyFont="1" applyBorder="1"/>
    <xf numFmtId="0" fontId="7" fillId="2" borderId="4" xfId="202" applyFont="1" applyBorder="1"/>
    <xf numFmtId="0" fontId="0" fillId="2" borderId="0" xfId="202" applyFont="1" applyBorder="1"/>
    <xf numFmtId="0" fontId="0" fillId="2" borderId="0" xfId="202" applyFont="1" applyBorder="1" applyAlignment="1">
      <alignment horizontal="center"/>
    </xf>
    <xf numFmtId="0" fontId="0" fillId="2" borderId="5" xfId="202" applyFont="1" applyBorder="1"/>
    <xf numFmtId="0" fontId="7" fillId="2" borderId="4" xfId="203" applyFont="1" applyBorder="1"/>
    <xf numFmtId="0" fontId="0" fillId="2" borderId="0" xfId="203" applyFont="1" applyBorder="1"/>
    <xf numFmtId="0" fontId="0" fillId="2" borderId="0" xfId="203" applyFont="1" applyBorder="1" applyAlignment="1">
      <alignment horizontal="center"/>
    </xf>
    <xf numFmtId="0" fontId="0" fillId="2" borderId="5" xfId="203" applyFont="1" applyBorder="1"/>
    <xf numFmtId="0" fontId="7" fillId="2" borderId="4" xfId="204" applyFont="1" applyBorder="1"/>
    <xf numFmtId="0" fontId="0" fillId="2" borderId="0" xfId="204" applyFont="1" applyBorder="1"/>
    <xf numFmtId="0" fontId="0" fillId="2" borderId="0" xfId="204" applyFont="1" applyBorder="1" applyAlignment="1">
      <alignment horizontal="center"/>
    </xf>
    <xf numFmtId="0" fontId="0" fillId="2" borderId="5" xfId="204" applyFont="1" applyBorder="1"/>
    <xf numFmtId="0" fontId="7" fillId="2" borderId="4" xfId="205" applyFont="1" applyBorder="1" applyAlignment="1"/>
    <xf numFmtId="0" fontId="0" fillId="2" borderId="0" xfId="205" applyFont="1" applyBorder="1" applyAlignment="1"/>
    <xf numFmtId="0" fontId="0" fillId="2" borderId="0" xfId="205" applyFont="1" applyBorder="1" applyAlignment="1">
      <alignment horizontal="center"/>
    </xf>
    <xf numFmtId="0" fontId="0" fillId="2" borderId="5" xfId="205" applyFont="1" applyBorder="1" applyAlignment="1"/>
    <xf numFmtId="0" fontId="7" fillId="2" borderId="4" xfId="206" applyFont="1" applyBorder="1" applyAlignment="1"/>
    <xf numFmtId="0" fontId="0" fillId="2" borderId="0" xfId="206" applyFont="1" applyBorder="1" applyAlignment="1"/>
    <xf numFmtId="0" fontId="0" fillId="2" borderId="0" xfId="206" applyFont="1" applyBorder="1" applyAlignment="1">
      <alignment horizontal="center"/>
    </xf>
    <xf numFmtId="1" fontId="8" fillId="2" borderId="0" xfId="206" applyNumberFormat="1" applyFont="1" applyBorder="1" applyAlignment="1">
      <alignment horizontal="center"/>
    </xf>
    <xf numFmtId="0" fontId="0" fillId="2" borderId="5" xfId="206" applyFont="1" applyBorder="1" applyAlignment="1"/>
    <xf numFmtId="0" fontId="7" fillId="2" borderId="4" xfId="207" applyFont="1" applyBorder="1" applyAlignment="1"/>
    <xf numFmtId="0" fontId="0" fillId="2" borderId="0" xfId="207" applyFont="1" applyBorder="1" applyAlignment="1"/>
    <xf numFmtId="0" fontId="0" fillId="2" borderId="0" xfId="207" applyFont="1" applyBorder="1" applyAlignment="1">
      <alignment horizontal="center"/>
    </xf>
    <xf numFmtId="0" fontId="7" fillId="2" borderId="0" xfId="207" applyFont="1" applyBorder="1" applyAlignment="1"/>
    <xf numFmtId="0" fontId="0" fillId="2" borderId="5" xfId="207" applyFont="1" applyBorder="1" applyAlignment="1"/>
    <xf numFmtId="0" fontId="7" fillId="2" borderId="4" xfId="208" applyFont="1" applyBorder="1"/>
    <xf numFmtId="0" fontId="0" fillId="2" borderId="0" xfId="208" applyFont="1" applyBorder="1"/>
    <xf numFmtId="0" fontId="0" fillId="2" borderId="0" xfId="208" applyFont="1" applyBorder="1" applyAlignment="1">
      <alignment horizontal="center"/>
    </xf>
    <xf numFmtId="0" fontId="0" fillId="2" borderId="5" xfId="208" applyFont="1" applyBorder="1"/>
    <xf numFmtId="0" fontId="7" fillId="2" borderId="4" xfId="209" applyFont="1" applyBorder="1"/>
    <xf numFmtId="0" fontId="0" fillId="2" borderId="0" xfId="209" applyFont="1" applyBorder="1"/>
    <xf numFmtId="0" fontId="0" fillId="2" borderId="0" xfId="209" applyFont="1" applyBorder="1" applyAlignment="1">
      <alignment horizontal="center"/>
    </xf>
    <xf numFmtId="0" fontId="0" fillId="2" borderId="6" xfId="209" applyFont="1" applyBorder="1" applyAlignment="1">
      <alignment horizontal="center"/>
    </xf>
    <xf numFmtId="0" fontId="0" fillId="2" borderId="3" xfId="209" applyFont="1" applyBorder="1" applyAlignment="1">
      <alignment horizontal="center" wrapText="1"/>
    </xf>
    <xf numFmtId="0" fontId="0" fillId="2" borderId="5" xfId="209" applyFont="1" applyBorder="1"/>
    <xf numFmtId="0" fontId="0" fillId="2" borderId="4" xfId="210" applyFont="1" applyBorder="1"/>
    <xf numFmtId="0" fontId="0" fillId="2" borderId="0" xfId="210" applyFont="1" applyBorder="1"/>
    <xf numFmtId="0" fontId="0" fillId="2" borderId="0" xfId="210" applyFont="1" applyBorder="1" applyAlignment="1">
      <alignment horizontal="center"/>
    </xf>
    <xf numFmtId="0" fontId="9" fillId="2" borderId="7" xfId="210" applyFont="1" applyBorder="1" applyAlignment="1">
      <alignment horizontal="center"/>
    </xf>
    <xf numFmtId="0" fontId="9" fillId="2" borderId="5" xfId="210" applyFont="1" applyBorder="1" applyAlignment="1">
      <alignment horizontal="center" wrapText="1"/>
    </xf>
    <xf numFmtId="0" fontId="0" fillId="2" borderId="5" xfId="210" applyFont="1" applyBorder="1"/>
    <xf numFmtId="0" fontId="0" fillId="2" borderId="4" xfId="211" applyFont="1" applyBorder="1" applyAlignment="1"/>
    <xf numFmtId="0" fontId="0" fillId="2" borderId="0" xfId="211" applyFont="1" applyBorder="1" applyAlignment="1"/>
    <xf numFmtId="0" fontId="0" fillId="2" borderId="0" xfId="211" applyFont="1" applyBorder="1" applyAlignment="1">
      <alignment horizontal="center"/>
    </xf>
    <xf numFmtId="0" fontId="0" fillId="2" borderId="7" xfId="211" applyFont="1" applyBorder="1" applyAlignment="1"/>
    <xf numFmtId="0" fontId="0" fillId="2" borderId="5" xfId="211" applyFont="1" applyBorder="1" applyAlignment="1"/>
    <xf numFmtId="0" fontId="0" fillId="2" borderId="4" xfId="212" applyFont="1" applyBorder="1" applyAlignment="1"/>
    <xf numFmtId="0" fontId="0" fillId="2" borderId="0" xfId="212" applyFont="1" applyBorder="1" applyAlignment="1"/>
    <xf numFmtId="0" fontId="0" fillId="2" borderId="0" xfId="212" applyFont="1" applyBorder="1" applyAlignment="1">
      <alignment horizontal="center"/>
    </xf>
    <xf numFmtId="0" fontId="7" fillId="2" borderId="7" xfId="212" applyFont="1" applyBorder="1" applyAlignment="1">
      <alignment horizontal="center"/>
    </xf>
    <xf numFmtId="0" fontId="7" fillId="2" borderId="7" xfId="212" applyFont="1" applyBorder="1" applyAlignment="1">
      <alignment horizontal="center" wrapText="1"/>
    </xf>
    <xf numFmtId="0" fontId="0" fillId="2" borderId="5" xfId="212" applyFont="1" applyBorder="1" applyAlignment="1"/>
    <xf numFmtId="0" fontId="0" fillId="2" borderId="4" xfId="213" applyFont="1" applyBorder="1" applyAlignment="1"/>
    <xf numFmtId="0" fontId="0" fillId="2" borderId="0" xfId="213" applyFont="1" applyBorder="1" applyAlignment="1"/>
    <xf numFmtId="0" fontId="0" fillId="2" borderId="0" xfId="213" applyFont="1" applyBorder="1" applyAlignment="1">
      <alignment horizontal="center"/>
    </xf>
    <xf numFmtId="0" fontId="7" fillId="2" borderId="7" xfId="213" applyFont="1" applyBorder="1" applyAlignment="1">
      <alignment horizontal="center"/>
    </xf>
    <xf numFmtId="0" fontId="7" fillId="2" borderId="7" xfId="213" applyFont="1" applyBorder="1" applyAlignment="1">
      <alignment horizontal="center" wrapText="1"/>
    </xf>
    <xf numFmtId="0" fontId="0" fillId="2" borderId="5" xfId="213" applyFont="1" applyBorder="1" applyAlignment="1"/>
    <xf numFmtId="0" fontId="0" fillId="2" borderId="4" xfId="214" applyFont="1" applyBorder="1"/>
    <xf numFmtId="0" fontId="0" fillId="2" borderId="0" xfId="214" applyFont="1" applyBorder="1"/>
    <xf numFmtId="0" fontId="0" fillId="2" borderId="0" xfId="214" applyFont="1" applyBorder="1" applyAlignment="1">
      <alignment horizontal="center"/>
    </xf>
    <xf numFmtId="1" fontId="11" fillId="2" borderId="0" xfId="214" applyNumberFormat="1" applyFont="1" applyBorder="1" applyAlignment="1">
      <alignment horizontal="center"/>
    </xf>
    <xf numFmtId="0" fontId="0" fillId="2" borderId="7" xfId="214" applyFont="1" applyBorder="1" applyAlignment="1">
      <alignment horizontal="center" vertical="center"/>
    </xf>
    <xf numFmtId="2" fontId="0" fillId="2" borderId="5" xfId="214" applyNumberFormat="1" applyFont="1" applyBorder="1" applyAlignment="1">
      <alignment horizontal="center"/>
    </xf>
    <xf numFmtId="0" fontId="0" fillId="2" borderId="5" xfId="214" applyFont="1" applyBorder="1"/>
    <xf numFmtId="1" fontId="11" fillId="2" borderId="8" xfId="214" applyNumberFormat="1" applyFont="1" applyBorder="1" applyAlignment="1">
      <alignment horizontal="center"/>
    </xf>
    <xf numFmtId="0" fontId="0" fillId="2" borderId="4" xfId="215" applyFont="1" applyBorder="1"/>
    <xf numFmtId="0" fontId="0" fillId="2" borderId="0" xfId="215" applyFont="1" applyBorder="1"/>
    <xf numFmtId="0" fontId="0" fillId="2" borderId="0" xfId="215" applyFont="1" applyBorder="1" applyAlignment="1">
      <alignment horizontal="center"/>
    </xf>
    <xf numFmtId="0" fontId="0" fillId="2" borderId="9" xfId="215" applyFont="1" applyBorder="1" applyAlignment="1">
      <alignment horizontal="center"/>
    </xf>
    <xf numFmtId="0" fontId="0" fillId="2" borderId="10" xfId="215" applyFont="1" applyBorder="1" applyAlignment="1">
      <alignment horizontal="center"/>
    </xf>
    <xf numFmtId="0" fontId="0" fillId="2" borderId="5" xfId="215" applyFont="1" applyBorder="1"/>
    <xf numFmtId="0" fontId="7" fillId="2" borderId="4" xfId="216" applyFont="1" applyBorder="1"/>
    <xf numFmtId="0" fontId="0" fillId="2" borderId="0" xfId="216" applyFont="1" applyBorder="1"/>
    <xf numFmtId="0" fontId="7" fillId="2" borderId="0" xfId="216" applyFont="1" applyBorder="1" applyAlignment="1">
      <alignment horizontal="center"/>
    </xf>
    <xf numFmtId="0" fontId="0" fillId="2" borderId="0" xfId="216" applyFont="1" applyBorder="1" applyAlignment="1">
      <alignment horizontal="center"/>
    </xf>
    <xf numFmtId="0" fontId="0" fillId="2" borderId="9" xfId="216" applyFont="1" applyBorder="1"/>
    <xf numFmtId="0" fontId="0" fillId="2" borderId="10" xfId="216" applyFont="1" applyBorder="1"/>
    <xf numFmtId="0" fontId="0" fillId="2" borderId="5" xfId="216" applyFont="1" applyBorder="1"/>
    <xf numFmtId="0" fontId="0" fillId="2" borderId="4" xfId="217" applyFont="1" applyBorder="1" applyAlignment="1"/>
    <xf numFmtId="0" fontId="0" fillId="2" borderId="0" xfId="217" applyFont="1" applyBorder="1" applyAlignment="1"/>
    <xf numFmtId="0" fontId="0" fillId="2" borderId="0" xfId="217" applyFont="1" applyBorder="1" applyAlignment="1">
      <alignment horizontal="center"/>
    </xf>
    <xf numFmtId="0" fontId="0" fillId="2" borderId="5" xfId="217" applyFont="1" applyBorder="1" applyAlignment="1"/>
    <xf numFmtId="0" fontId="7" fillId="2" borderId="4" xfId="218" applyNumberFormat="1" applyFont="1" applyBorder="1" applyAlignment="1"/>
    <xf numFmtId="0" fontId="0" fillId="2" borderId="0" xfId="218" applyNumberFormat="1" applyFont="1" applyBorder="1" applyAlignment="1"/>
    <xf numFmtId="0" fontId="0" fillId="2" borderId="0" xfId="218" applyNumberFormat="1" applyFont="1" applyBorder="1" applyAlignment="1">
      <alignment horizontal="center"/>
    </xf>
    <xf numFmtId="0" fontId="11" fillId="2" borderId="0" xfId="218" applyNumberFormat="1" applyFont="1" applyBorder="1" applyAlignment="1">
      <alignment horizontal="center"/>
    </xf>
    <xf numFmtId="0" fontId="0" fillId="2" borderId="5" xfId="218" applyNumberFormat="1" applyFont="1" applyBorder="1" applyAlignment="1"/>
    <xf numFmtId="0" fontId="0" fillId="2" borderId="4" xfId="219" applyFont="1" applyBorder="1" applyAlignment="1"/>
    <xf numFmtId="0" fontId="0" fillId="2" borderId="0" xfId="219" applyFont="1" applyBorder="1" applyAlignment="1"/>
    <xf numFmtId="0" fontId="0" fillId="2" borderId="0" xfId="219" applyFont="1" applyBorder="1" applyAlignment="1">
      <alignment horizontal="center"/>
    </xf>
    <xf numFmtId="0" fontId="0" fillId="2" borderId="5" xfId="219" applyFont="1" applyBorder="1" applyAlignment="1"/>
    <xf numFmtId="0" fontId="8" fillId="2" borderId="4" xfId="220" applyNumberFormat="1" applyFont="1" applyBorder="1" applyAlignment="1">
      <alignment horizontal="center"/>
    </xf>
    <xf numFmtId="0" fontId="8" fillId="2" borderId="0" xfId="220" applyNumberFormat="1" applyFont="1" applyBorder="1" applyAlignment="1">
      <alignment horizontal="left"/>
    </xf>
    <xf numFmtId="0" fontId="8" fillId="2" borderId="0" xfId="220" applyNumberFormat="1" applyFont="1" applyBorder="1" applyAlignment="1">
      <alignment horizontal="center"/>
    </xf>
    <xf numFmtId="0" fontId="0" fillId="2" borderId="0" xfId="220" applyNumberFormat="1" applyFont="1" applyBorder="1" applyAlignment="1"/>
    <xf numFmtId="0" fontId="0" fillId="2" borderId="5" xfId="220" applyNumberFormat="1" applyFont="1" applyBorder="1" applyAlignment="1"/>
    <xf numFmtId="0" fontId="10" fillId="2" borderId="8" xfId="221" applyFont="1" applyBorder="1" applyAlignment="1">
      <alignment horizontal="center" wrapText="1"/>
    </xf>
    <xf numFmtId="0" fontId="10" fillId="2" borderId="8" xfId="221" applyFont="1" applyBorder="1" applyAlignment="1">
      <alignment horizontal="center"/>
    </xf>
    <xf numFmtId="0" fontId="10" fillId="2" borderId="6" xfId="221" applyFont="1" applyBorder="1" applyAlignment="1">
      <alignment horizontal="center" wrapText="1"/>
    </xf>
    <xf numFmtId="0" fontId="0" fillId="2" borderId="5" xfId="221" applyFont="1" applyBorder="1"/>
    <xf numFmtId="0" fontId="10" fillId="2" borderId="8" xfId="222" applyNumberFormat="1" applyFont="1" applyBorder="1" applyAlignment="1">
      <alignment horizontal="center" wrapText="1"/>
    </xf>
    <xf numFmtId="0" fontId="10" fillId="2" borderId="8" xfId="222" applyNumberFormat="1" applyFont="1" applyBorder="1" applyAlignment="1">
      <alignment horizontal="center"/>
    </xf>
    <xf numFmtId="0" fontId="10" fillId="2" borderId="7" xfId="222" applyNumberFormat="1" applyFont="1" applyBorder="1" applyAlignment="1">
      <alignment horizontal="center" wrapText="1"/>
    </xf>
    <xf numFmtId="0" fontId="0" fillId="2" borderId="5" xfId="222" applyNumberFormat="1" applyFont="1" applyBorder="1" applyAlignment="1"/>
    <xf numFmtId="0" fontId="8" fillId="3" borderId="8" xfId="223" applyFont="1" applyFill="1" applyBorder="1" applyAlignment="1">
      <alignment horizontal="center"/>
    </xf>
    <xf numFmtId="0" fontId="8" fillId="3" borderId="8" xfId="223" applyNumberFormat="1" applyFont="1" applyFill="1" applyBorder="1" applyAlignment="1">
      <alignment horizontal="center"/>
    </xf>
    <xf numFmtId="0" fontId="8" fillId="2" borderId="8" xfId="223" applyFont="1" applyBorder="1" applyAlignment="1">
      <alignment horizontal="center"/>
    </xf>
    <xf numFmtId="1" fontId="11" fillId="2" borderId="8" xfId="223" applyNumberFormat="1" applyFont="1" applyBorder="1" applyAlignment="1">
      <alignment horizontal="center"/>
    </xf>
    <xf numFmtId="1" fontId="0" fillId="2" borderId="8" xfId="223" applyNumberFormat="1" applyFont="1" applyBorder="1" applyAlignment="1">
      <alignment horizontal="center"/>
    </xf>
    <xf numFmtId="1" fontId="8" fillId="3" borderId="8" xfId="223" applyNumberFormat="1" applyFont="1" applyFill="1" applyBorder="1" applyAlignment="1">
      <alignment horizontal="center"/>
    </xf>
    <xf numFmtId="2" fontId="8" fillId="2" borderId="8" xfId="223" applyNumberFormat="1" applyFont="1" applyBorder="1" applyAlignment="1">
      <alignment horizontal="center"/>
    </xf>
    <xf numFmtId="0" fontId="0" fillId="2" borderId="5" xfId="223" applyFont="1" applyBorder="1"/>
    <xf numFmtId="0" fontId="8" fillId="3" borderId="8" xfId="224" applyFont="1" applyFill="1" applyBorder="1" applyAlignment="1">
      <alignment horizontal="center"/>
    </xf>
    <xf numFmtId="2" fontId="8" fillId="3" borderId="8" xfId="224" applyNumberFormat="1" applyFont="1" applyFill="1" applyBorder="1" applyAlignment="1">
      <alignment horizontal="center"/>
    </xf>
    <xf numFmtId="1" fontId="11" fillId="2" borderId="8" xfId="224" applyNumberFormat="1" applyFont="1" applyBorder="1" applyAlignment="1">
      <alignment horizontal="center"/>
    </xf>
    <xf numFmtId="1" fontId="0" fillId="2" borderId="8" xfId="224" applyNumberFormat="1" applyFont="1" applyBorder="1" applyAlignment="1">
      <alignment horizontal="center"/>
    </xf>
    <xf numFmtId="1" fontId="8" fillId="3" borderId="8" xfId="224" applyNumberFormat="1" applyFont="1" applyFill="1" applyBorder="1" applyAlignment="1">
      <alignment horizontal="center"/>
    </xf>
    <xf numFmtId="2" fontId="8" fillId="2" borderId="8" xfId="224" applyNumberFormat="1" applyFont="1" applyBorder="1" applyAlignment="1">
      <alignment horizontal="center"/>
    </xf>
    <xf numFmtId="0" fontId="0" fillId="2" borderId="5" xfId="224" applyFont="1" applyBorder="1"/>
    <xf numFmtId="0" fontId="8" fillId="3" borderId="8" xfId="225" applyFont="1" applyFill="1" applyBorder="1" applyAlignment="1">
      <alignment horizontal="center"/>
    </xf>
    <xf numFmtId="2" fontId="8" fillId="3" borderId="8" xfId="225" applyNumberFormat="1" applyFont="1" applyFill="1" applyBorder="1" applyAlignment="1">
      <alignment horizontal="center"/>
    </xf>
    <xf numFmtId="0" fontId="8" fillId="2" borderId="8" xfId="225" applyFont="1" applyBorder="1" applyAlignment="1">
      <alignment horizontal="center"/>
    </xf>
    <xf numFmtId="1" fontId="11" fillId="2" borderId="8" xfId="225" applyNumberFormat="1" applyFont="1" applyBorder="1" applyAlignment="1">
      <alignment horizontal="center"/>
    </xf>
    <xf numFmtId="1" fontId="0" fillId="2" borderId="8" xfId="225" applyNumberFormat="1" applyFont="1" applyBorder="1" applyAlignment="1">
      <alignment horizontal="center"/>
    </xf>
    <xf numFmtId="1" fontId="8" fillId="3" borderId="8" xfId="225" applyNumberFormat="1" applyFont="1" applyFill="1" applyBorder="1" applyAlignment="1">
      <alignment horizontal="center"/>
    </xf>
    <xf numFmtId="2" fontId="8" fillId="2" borderId="8" xfId="225" applyNumberFormat="1" applyFont="1" applyBorder="1" applyAlignment="1">
      <alignment horizontal="center"/>
    </xf>
    <xf numFmtId="0" fontId="0" fillId="2" borderId="5" xfId="225" applyFont="1" applyBorder="1" applyAlignment="1"/>
    <xf numFmtId="1" fontId="0" fillId="2" borderId="0" xfId="225" applyNumberFormat="1" applyFont="1" applyBorder="1" applyAlignment="1">
      <alignment horizontal="center"/>
    </xf>
    <xf numFmtId="0" fontId="8" fillId="3" borderId="8" xfId="226" applyFont="1" applyFill="1" applyBorder="1" applyAlignment="1">
      <alignment horizontal="center"/>
    </xf>
    <xf numFmtId="2" fontId="8" fillId="2" borderId="8" xfId="226" applyNumberFormat="1" applyFont="1" applyBorder="1" applyAlignment="1">
      <alignment horizontal="center"/>
    </xf>
    <xf numFmtId="1" fontId="11" fillId="2" borderId="8" xfId="226" applyNumberFormat="1" applyFont="1" applyBorder="1" applyAlignment="1">
      <alignment horizontal="center"/>
    </xf>
    <xf numFmtId="1" fontId="0" fillId="2" borderId="8" xfId="226" applyNumberFormat="1" applyFont="1" applyBorder="1" applyAlignment="1">
      <alignment horizontal="center"/>
    </xf>
    <xf numFmtId="1" fontId="8" fillId="3" borderId="8" xfId="226" applyNumberFormat="1" applyFont="1" applyFill="1" applyBorder="1" applyAlignment="1">
      <alignment horizontal="center"/>
    </xf>
    <xf numFmtId="0" fontId="0" fillId="2" borderId="5" xfId="226" applyFont="1" applyBorder="1" applyAlignment="1"/>
    <xf numFmtId="0" fontId="8" fillId="3" borderId="8" xfId="227" applyFont="1" applyFill="1" applyBorder="1" applyAlignment="1">
      <alignment horizontal="center"/>
    </xf>
    <xf numFmtId="2" fontId="8" fillId="2" borderId="8" xfId="227" applyNumberFormat="1" applyFont="1" applyBorder="1" applyAlignment="1">
      <alignment horizontal="center"/>
    </xf>
    <xf numFmtId="0" fontId="8" fillId="2" borderId="8" xfId="227" applyFont="1" applyBorder="1" applyAlignment="1">
      <alignment horizontal="center"/>
    </xf>
    <xf numFmtId="1" fontId="11" fillId="2" borderId="8" xfId="227" applyNumberFormat="1" applyFont="1" applyBorder="1" applyAlignment="1">
      <alignment horizontal="center"/>
    </xf>
    <xf numFmtId="1" fontId="0" fillId="2" borderId="8" xfId="227" applyNumberFormat="1" applyFont="1" applyBorder="1" applyAlignment="1">
      <alignment horizontal="center"/>
    </xf>
    <xf numFmtId="1" fontId="8" fillId="3" borderId="8" xfId="227" applyNumberFormat="1" applyFont="1" applyFill="1" applyBorder="1" applyAlignment="1">
      <alignment horizontal="center"/>
    </xf>
    <xf numFmtId="0" fontId="0" fillId="2" borderId="5" xfId="227" applyFont="1" applyBorder="1" applyAlignment="1"/>
    <xf numFmtId="0" fontId="8" fillId="3" borderId="8" xfId="228" applyFont="1" applyFill="1" applyBorder="1" applyAlignment="1">
      <alignment horizontal="center"/>
    </xf>
    <xf numFmtId="0" fontId="8" fillId="2" borderId="8" xfId="228" applyFont="1" applyBorder="1" applyAlignment="1">
      <alignment horizontal="center"/>
    </xf>
    <xf numFmtId="2" fontId="8" fillId="2" borderId="8" xfId="228" applyNumberFormat="1" applyFont="1" applyBorder="1" applyAlignment="1">
      <alignment horizontal="center"/>
    </xf>
    <xf numFmtId="1" fontId="11" fillId="2" borderId="8" xfId="228" applyNumberFormat="1" applyFont="1" applyBorder="1" applyAlignment="1">
      <alignment horizontal="center"/>
    </xf>
    <xf numFmtId="1" fontId="0" fillId="2" borderId="8" xfId="228" applyNumberFormat="1" applyFont="1" applyBorder="1" applyAlignment="1">
      <alignment horizontal="center"/>
    </xf>
    <xf numFmtId="1" fontId="8" fillId="3" borderId="8" xfId="228" applyNumberFormat="1" applyFont="1" applyFill="1" applyBorder="1" applyAlignment="1">
      <alignment horizontal="center"/>
    </xf>
    <xf numFmtId="0" fontId="0" fillId="2" borderId="5" xfId="228" applyFont="1" applyBorder="1"/>
    <xf numFmtId="0" fontId="8" fillId="3" borderId="8" xfId="229" applyFont="1" applyFill="1" applyBorder="1" applyAlignment="1">
      <alignment horizontal="center"/>
    </xf>
    <xf numFmtId="2" fontId="8" fillId="3" borderId="8" xfId="229" applyNumberFormat="1" applyFont="1" applyFill="1" applyBorder="1" applyAlignment="1">
      <alignment horizontal="center"/>
    </xf>
    <xf numFmtId="0" fontId="8" fillId="2" borderId="8" xfId="229" applyFont="1" applyBorder="1" applyAlignment="1">
      <alignment horizontal="center"/>
    </xf>
    <xf numFmtId="1" fontId="11" fillId="2" borderId="8" xfId="229" applyNumberFormat="1" applyFont="1" applyBorder="1" applyAlignment="1">
      <alignment horizontal="center"/>
    </xf>
    <xf numFmtId="1" fontId="0" fillId="2" borderId="8" xfId="229" applyNumberFormat="1" applyFont="1" applyBorder="1" applyAlignment="1">
      <alignment horizontal="center"/>
    </xf>
    <xf numFmtId="1" fontId="8" fillId="3" borderId="8" xfId="229" applyNumberFormat="1" applyFont="1" applyFill="1" applyBorder="1" applyAlignment="1">
      <alignment horizontal="center"/>
    </xf>
    <xf numFmtId="2" fontId="8" fillId="2" borderId="8" xfId="229" applyNumberFormat="1" applyFont="1" applyBorder="1" applyAlignment="1">
      <alignment horizontal="center"/>
    </xf>
    <xf numFmtId="0" fontId="0" fillId="2" borderId="5" xfId="229" applyFont="1" applyBorder="1"/>
    <xf numFmtId="0" fontId="8" fillId="3" borderId="8" xfId="230" applyFont="1" applyFill="1" applyBorder="1" applyAlignment="1">
      <alignment horizontal="center"/>
    </xf>
    <xf numFmtId="2" fontId="8" fillId="2" borderId="8" xfId="230" applyNumberFormat="1" applyFont="1" applyBorder="1" applyAlignment="1">
      <alignment horizontal="center"/>
    </xf>
    <xf numFmtId="1" fontId="11" fillId="2" borderId="8" xfId="230" applyNumberFormat="1" applyFont="1" applyBorder="1" applyAlignment="1">
      <alignment horizontal="center"/>
    </xf>
    <xf numFmtId="1" fontId="0" fillId="2" borderId="8" xfId="230" applyNumberFormat="1" applyFont="1" applyBorder="1" applyAlignment="1">
      <alignment horizontal="center"/>
    </xf>
    <xf numFmtId="1" fontId="8" fillId="3" borderId="8" xfId="230" applyNumberFormat="1" applyFont="1" applyFill="1" applyBorder="1" applyAlignment="1">
      <alignment horizontal="center"/>
    </xf>
    <xf numFmtId="2" fontId="8" fillId="2" borderId="8" xfId="230" applyNumberFormat="1" applyFont="1" applyFill="1" applyBorder="1" applyAlignment="1">
      <alignment horizontal="center"/>
    </xf>
    <xf numFmtId="0" fontId="0" fillId="2" borderId="5" xfId="230" applyFont="1" applyBorder="1"/>
    <xf numFmtId="0" fontId="8" fillId="3" borderId="8" xfId="231" applyFont="1" applyFill="1" applyBorder="1" applyAlignment="1">
      <alignment horizontal="center"/>
    </xf>
    <xf numFmtId="2" fontId="8" fillId="3" borderId="8" xfId="231" applyNumberFormat="1" applyFont="1" applyFill="1" applyBorder="1" applyAlignment="1">
      <alignment horizontal="center"/>
    </xf>
    <xf numFmtId="0" fontId="8" fillId="2" borderId="8" xfId="231" applyFont="1" applyBorder="1" applyAlignment="1">
      <alignment horizontal="center"/>
    </xf>
    <xf numFmtId="1" fontId="11" fillId="2" borderId="8" xfId="231" applyNumberFormat="1" applyFont="1" applyBorder="1" applyAlignment="1">
      <alignment horizontal="center"/>
    </xf>
    <xf numFmtId="1" fontId="0" fillId="2" borderId="8" xfId="231" applyNumberFormat="1" applyFont="1" applyBorder="1" applyAlignment="1">
      <alignment horizontal="center"/>
    </xf>
    <xf numFmtId="1" fontId="8" fillId="3" borderId="8" xfId="231" applyNumberFormat="1" applyFont="1" applyFill="1" applyBorder="1" applyAlignment="1">
      <alignment horizontal="center"/>
    </xf>
    <xf numFmtId="2" fontId="8" fillId="2" borderId="8" xfId="231" applyNumberFormat="1" applyFont="1" applyBorder="1" applyAlignment="1">
      <alignment horizontal="center"/>
    </xf>
    <xf numFmtId="2" fontId="8" fillId="2" borderId="8" xfId="231" applyNumberFormat="1" applyFont="1" applyFill="1" applyBorder="1" applyAlignment="1">
      <alignment horizontal="center"/>
    </xf>
    <xf numFmtId="0" fontId="0" fillId="2" borderId="5" xfId="231" applyFont="1" applyBorder="1" applyAlignment="1"/>
    <xf numFmtId="0" fontId="8" fillId="3" borderId="8" xfId="232" applyFont="1" applyFill="1" applyBorder="1" applyAlignment="1">
      <alignment horizontal="center"/>
    </xf>
    <xf numFmtId="2" fontId="8" fillId="2" borderId="8" xfId="232" applyNumberFormat="1" applyFont="1" applyBorder="1" applyAlignment="1">
      <alignment horizontal="center"/>
    </xf>
    <xf numFmtId="1" fontId="11" fillId="2" borderId="8" xfId="232" applyNumberFormat="1" applyFont="1" applyBorder="1" applyAlignment="1">
      <alignment horizontal="center"/>
    </xf>
    <xf numFmtId="1" fontId="0" fillId="2" borderId="8" xfId="232" applyNumberFormat="1" applyFont="1" applyBorder="1" applyAlignment="1">
      <alignment horizontal="center"/>
    </xf>
    <xf numFmtId="1" fontId="8" fillId="3" borderId="8" xfId="232" applyNumberFormat="1" applyFont="1" applyFill="1" applyBorder="1" applyAlignment="1">
      <alignment horizontal="center"/>
    </xf>
    <xf numFmtId="2" fontId="8" fillId="2" borderId="8" xfId="232" applyNumberFormat="1" applyFont="1" applyFill="1" applyBorder="1" applyAlignment="1">
      <alignment horizontal="center"/>
    </xf>
    <xf numFmtId="0" fontId="0" fillId="2" borderId="5" xfId="232" applyFont="1" applyBorder="1" applyAlignment="1"/>
    <xf numFmtId="0" fontId="8" fillId="3" borderId="8" xfId="233" applyFont="1" applyFill="1" applyBorder="1" applyAlignment="1">
      <alignment horizontal="center"/>
    </xf>
    <xf numFmtId="2" fontId="8" fillId="3" borderId="8" xfId="233" applyNumberFormat="1" applyFont="1" applyFill="1" applyBorder="1" applyAlignment="1">
      <alignment horizontal="center"/>
    </xf>
    <xf numFmtId="0" fontId="8" fillId="2" borderId="8" xfId="233" applyFont="1" applyBorder="1" applyAlignment="1">
      <alignment horizontal="center"/>
    </xf>
    <xf numFmtId="1" fontId="11" fillId="2" borderId="8" xfId="233" applyNumberFormat="1" applyFont="1" applyBorder="1" applyAlignment="1">
      <alignment horizontal="center"/>
    </xf>
    <xf numFmtId="1" fontId="0" fillId="2" borderId="8" xfId="233" applyNumberFormat="1" applyFont="1" applyBorder="1" applyAlignment="1">
      <alignment horizontal="center"/>
    </xf>
    <xf numFmtId="1" fontId="8" fillId="3" borderId="8" xfId="233" applyNumberFormat="1" applyFont="1" applyFill="1" applyBorder="1" applyAlignment="1">
      <alignment horizontal="center"/>
    </xf>
    <xf numFmtId="2" fontId="8" fillId="2" borderId="8" xfId="233" applyNumberFormat="1" applyFont="1" applyBorder="1" applyAlignment="1">
      <alignment horizontal="center"/>
    </xf>
    <xf numFmtId="2" fontId="8" fillId="2" borderId="8" xfId="233" applyNumberFormat="1" applyFont="1" applyFill="1" applyBorder="1" applyAlignment="1">
      <alignment horizontal="center"/>
    </xf>
    <xf numFmtId="0" fontId="0" fillId="2" borderId="5" xfId="233" applyFont="1" applyBorder="1"/>
    <xf numFmtId="0" fontId="8" fillId="3" borderId="8" xfId="234" applyFont="1" applyFill="1" applyBorder="1" applyAlignment="1">
      <alignment horizontal="center"/>
    </xf>
    <xf numFmtId="2" fontId="8" fillId="2" borderId="8" xfId="234" applyNumberFormat="1" applyFont="1" applyBorder="1" applyAlignment="1">
      <alignment horizontal="center"/>
    </xf>
    <xf numFmtId="1" fontId="11" fillId="2" borderId="8" xfId="234" applyNumberFormat="1" applyFont="1" applyBorder="1" applyAlignment="1">
      <alignment horizontal="center"/>
    </xf>
    <xf numFmtId="1" fontId="0" fillId="2" borderId="8" xfId="234" applyNumberFormat="1" applyFont="1" applyBorder="1" applyAlignment="1">
      <alignment horizontal="center"/>
    </xf>
    <xf numFmtId="1" fontId="8" fillId="3" borderId="8" xfId="234" applyNumberFormat="1" applyFont="1" applyFill="1" applyBorder="1" applyAlignment="1">
      <alignment horizontal="center"/>
    </xf>
    <xf numFmtId="2" fontId="8" fillId="2" borderId="8" xfId="234" applyNumberFormat="1" applyFont="1" applyFill="1" applyBorder="1" applyAlignment="1">
      <alignment horizontal="center"/>
    </xf>
    <xf numFmtId="0" fontId="0" fillId="2" borderId="5" xfId="234" applyFont="1" applyBorder="1"/>
    <xf numFmtId="0" fontId="8" fillId="3" borderId="8" xfId="235" applyFont="1" applyFill="1" applyBorder="1" applyAlignment="1">
      <alignment horizontal="center"/>
    </xf>
    <xf numFmtId="2" fontId="8" fillId="3" borderId="8" xfId="235" applyNumberFormat="1" applyFont="1" applyFill="1" applyBorder="1" applyAlignment="1">
      <alignment horizontal="center"/>
    </xf>
    <xf numFmtId="0" fontId="8" fillId="2" borderId="8" xfId="235" applyFont="1" applyFill="1" applyBorder="1" applyAlignment="1">
      <alignment horizontal="center"/>
    </xf>
    <xf numFmtId="1" fontId="11" fillId="2" borderId="8" xfId="235" applyNumberFormat="1" applyFont="1" applyBorder="1" applyAlignment="1">
      <alignment horizontal="center"/>
    </xf>
    <xf numFmtId="1" fontId="0" fillId="2" borderId="8" xfId="235" applyNumberFormat="1" applyFont="1" applyBorder="1" applyAlignment="1">
      <alignment horizontal="center"/>
    </xf>
    <xf numFmtId="1" fontId="8" fillId="3" borderId="8" xfId="235" applyNumberFormat="1" applyFont="1" applyFill="1" applyBorder="1" applyAlignment="1">
      <alignment horizontal="center"/>
    </xf>
    <xf numFmtId="2" fontId="8" fillId="2" borderId="8" xfId="235" applyNumberFormat="1" applyFont="1" applyBorder="1" applyAlignment="1">
      <alignment horizontal="center"/>
    </xf>
    <xf numFmtId="2" fontId="8" fillId="2" borderId="8" xfId="235" applyNumberFormat="1" applyFont="1" applyFill="1" applyBorder="1" applyAlignment="1">
      <alignment horizontal="center"/>
    </xf>
    <xf numFmtId="0" fontId="0" fillId="2" borderId="5" xfId="235" applyFont="1" applyBorder="1"/>
    <xf numFmtId="0" fontId="8" fillId="3" borderId="8" xfId="236" applyFont="1" applyFill="1" applyBorder="1" applyAlignment="1">
      <alignment horizontal="center"/>
    </xf>
    <xf numFmtId="2" fontId="8" fillId="2" borderId="8" xfId="236" applyNumberFormat="1" applyFont="1" applyFill="1" applyBorder="1" applyAlignment="1">
      <alignment horizontal="center"/>
    </xf>
    <xf numFmtId="1" fontId="11" fillId="2" borderId="8" xfId="236" applyNumberFormat="1" applyFont="1" applyBorder="1" applyAlignment="1">
      <alignment horizontal="center"/>
    </xf>
    <xf numFmtId="1" fontId="0" fillId="2" borderId="8" xfId="236" applyNumberFormat="1" applyFont="1" applyBorder="1" applyAlignment="1">
      <alignment horizontal="center"/>
    </xf>
    <xf numFmtId="1" fontId="8" fillId="3" borderId="8" xfId="236" applyNumberFormat="1" applyFont="1" applyFill="1" applyBorder="1" applyAlignment="1">
      <alignment horizontal="center"/>
    </xf>
    <xf numFmtId="2" fontId="8" fillId="2" borderId="8" xfId="236" applyNumberFormat="1" applyFont="1" applyBorder="1" applyAlignment="1">
      <alignment horizontal="center"/>
    </xf>
    <xf numFmtId="0" fontId="0" fillId="2" borderId="5" xfId="236" applyFont="1" applyBorder="1"/>
    <xf numFmtId="0" fontId="8" fillId="3" borderId="8" xfId="237" applyFont="1" applyFill="1" applyBorder="1" applyAlignment="1">
      <alignment horizontal="center"/>
    </xf>
    <xf numFmtId="2" fontId="8" fillId="3" borderId="8" xfId="237" applyNumberFormat="1" applyFont="1" applyFill="1" applyBorder="1" applyAlignment="1">
      <alignment horizontal="center"/>
    </xf>
    <xf numFmtId="0" fontId="8" fillId="2" borderId="8" xfId="237" applyFont="1" applyFill="1" applyBorder="1" applyAlignment="1">
      <alignment horizontal="center"/>
    </xf>
    <xf numFmtId="1" fontId="11" fillId="2" borderId="8" xfId="237" applyNumberFormat="1" applyFont="1" applyBorder="1" applyAlignment="1">
      <alignment horizontal="center"/>
    </xf>
    <xf numFmtId="1" fontId="0" fillId="2" borderId="8" xfId="237" applyNumberFormat="1" applyFont="1" applyBorder="1" applyAlignment="1">
      <alignment horizontal="center"/>
    </xf>
    <xf numFmtId="1" fontId="8" fillId="3" borderId="8" xfId="237" applyNumberFormat="1" applyFont="1" applyFill="1" applyBorder="1" applyAlignment="1">
      <alignment horizontal="center"/>
    </xf>
    <xf numFmtId="2" fontId="8" fillId="2" borderId="8" xfId="237" applyNumberFormat="1" applyFont="1" applyBorder="1" applyAlignment="1">
      <alignment horizontal="center"/>
    </xf>
    <xf numFmtId="2" fontId="8" fillId="2" borderId="8" xfId="237" applyNumberFormat="1" applyFont="1" applyFill="1" applyBorder="1" applyAlignment="1">
      <alignment horizontal="center"/>
    </xf>
    <xf numFmtId="0" fontId="0" fillId="2" borderId="5" xfId="237" applyFont="1" applyBorder="1"/>
    <xf numFmtId="0" fontId="8" fillId="3" borderId="8" xfId="238" applyFont="1" applyFill="1" applyBorder="1" applyAlignment="1">
      <alignment horizontal="center"/>
    </xf>
    <xf numFmtId="2" fontId="8" fillId="2" borderId="8" xfId="238" applyNumberFormat="1" applyFont="1" applyFill="1" applyBorder="1" applyAlignment="1">
      <alignment horizontal="center"/>
    </xf>
    <xf numFmtId="1" fontId="11" fillId="2" borderId="8" xfId="238" applyNumberFormat="1" applyFont="1" applyBorder="1" applyAlignment="1">
      <alignment horizontal="center"/>
    </xf>
    <xf numFmtId="1" fontId="0" fillId="2" borderId="8" xfId="238" applyNumberFormat="1" applyFont="1" applyBorder="1" applyAlignment="1">
      <alignment horizontal="center"/>
    </xf>
    <xf numFmtId="1" fontId="8" fillId="3" borderId="8" xfId="238" applyNumberFormat="1" applyFont="1" applyFill="1" applyBorder="1" applyAlignment="1">
      <alignment horizontal="center"/>
    </xf>
    <xf numFmtId="2" fontId="8" fillId="2" borderId="8" xfId="238" applyNumberFormat="1" applyFont="1" applyBorder="1" applyAlignment="1">
      <alignment horizontal="center"/>
    </xf>
    <xf numFmtId="0" fontId="0" fillId="2" borderId="5" xfId="238" applyFont="1" applyBorder="1" applyAlignment="1"/>
    <xf numFmtId="0" fontId="8" fillId="3" borderId="8" xfId="239" applyFont="1" applyFill="1" applyBorder="1" applyAlignment="1">
      <alignment horizontal="center"/>
    </xf>
    <xf numFmtId="2" fontId="8" fillId="3" borderId="8" xfId="239" applyNumberFormat="1" applyFont="1" applyFill="1" applyBorder="1" applyAlignment="1">
      <alignment horizontal="center"/>
    </xf>
    <xf numFmtId="0" fontId="8" fillId="2" borderId="8" xfId="239" applyFont="1" applyFill="1" applyBorder="1" applyAlignment="1">
      <alignment horizontal="center"/>
    </xf>
    <xf numFmtId="1" fontId="11" fillId="2" borderId="8" xfId="239" applyNumberFormat="1" applyFont="1" applyBorder="1" applyAlignment="1">
      <alignment horizontal="center"/>
    </xf>
    <xf numFmtId="1" fontId="0" fillId="2" borderId="8" xfId="239" applyNumberFormat="1" applyFont="1" applyBorder="1" applyAlignment="1">
      <alignment horizontal="center"/>
    </xf>
    <xf numFmtId="1" fontId="8" fillId="3" borderId="8" xfId="239" applyNumberFormat="1" applyFont="1" applyFill="1" applyBorder="1" applyAlignment="1">
      <alignment horizontal="center"/>
    </xf>
    <xf numFmtId="2" fontId="8" fillId="2" borderId="8" xfId="239" applyNumberFormat="1" applyFont="1" applyBorder="1" applyAlignment="1">
      <alignment horizontal="center"/>
    </xf>
    <xf numFmtId="2" fontId="8" fillId="2" borderId="8" xfId="239" applyNumberFormat="1" applyFont="1" applyFill="1" applyBorder="1" applyAlignment="1">
      <alignment horizontal="center"/>
    </xf>
    <xf numFmtId="0" fontId="0" fillId="2" borderId="5" xfId="239" applyFont="1" applyBorder="1"/>
    <xf numFmtId="0" fontId="8" fillId="3" borderId="8" xfId="240" applyFont="1" applyFill="1" applyBorder="1" applyAlignment="1">
      <alignment horizontal="center"/>
    </xf>
    <xf numFmtId="2" fontId="8" fillId="2" borderId="8" xfId="240" applyNumberFormat="1" applyFont="1" applyFill="1" applyBorder="1" applyAlignment="1">
      <alignment horizontal="center"/>
    </xf>
    <xf numFmtId="1" fontId="11" fillId="2" borderId="8" xfId="240" applyNumberFormat="1" applyFont="1" applyBorder="1" applyAlignment="1">
      <alignment horizontal="center"/>
    </xf>
    <xf numFmtId="1" fontId="0" fillId="2" borderId="8" xfId="240" applyNumberFormat="1" applyFont="1" applyBorder="1" applyAlignment="1">
      <alignment horizontal="center"/>
    </xf>
    <xf numFmtId="1" fontId="8" fillId="3" borderId="8" xfId="240" applyNumberFormat="1" applyFont="1" applyFill="1" applyBorder="1" applyAlignment="1">
      <alignment horizontal="center"/>
    </xf>
    <xf numFmtId="2" fontId="8" fillId="2" borderId="8" xfId="240" applyNumberFormat="1" applyFont="1" applyBorder="1" applyAlignment="1">
      <alignment horizontal="center"/>
    </xf>
    <xf numFmtId="0" fontId="0" fillId="2" borderId="5" xfId="240" applyFont="1" applyBorder="1"/>
    <xf numFmtId="0" fontId="8" fillId="3" borderId="8" xfId="241" applyFont="1" applyFill="1" applyBorder="1" applyAlignment="1">
      <alignment horizontal="center"/>
    </xf>
    <xf numFmtId="2" fontId="8" fillId="3" borderId="8" xfId="241" applyNumberFormat="1" applyFont="1" applyFill="1" applyBorder="1" applyAlignment="1">
      <alignment horizontal="center"/>
    </xf>
    <xf numFmtId="0" fontId="8" fillId="2" borderId="8" xfId="241" applyFont="1" applyFill="1" applyBorder="1" applyAlignment="1">
      <alignment horizontal="center"/>
    </xf>
    <xf numFmtId="1" fontId="11" fillId="2" borderId="8" xfId="241" applyNumberFormat="1" applyFont="1" applyBorder="1" applyAlignment="1">
      <alignment horizontal="center"/>
    </xf>
    <xf numFmtId="1" fontId="0" fillId="2" borderId="8" xfId="241" applyNumberFormat="1" applyFont="1" applyBorder="1" applyAlignment="1">
      <alignment horizontal="center"/>
    </xf>
    <xf numFmtId="1" fontId="8" fillId="3" borderId="8" xfId="241" applyNumberFormat="1" applyFont="1" applyFill="1" applyBorder="1" applyAlignment="1">
      <alignment horizontal="center"/>
    </xf>
    <xf numFmtId="2" fontId="8" fillId="2" borderId="8" xfId="241" applyNumberFormat="1" applyFont="1" applyBorder="1" applyAlignment="1">
      <alignment horizontal="center"/>
    </xf>
    <xf numFmtId="2" fontId="8" fillId="2" borderId="8" xfId="241" applyNumberFormat="1" applyFont="1" applyFill="1" applyBorder="1" applyAlignment="1">
      <alignment horizontal="center"/>
    </xf>
    <xf numFmtId="0" fontId="0" fillId="2" borderId="5" xfId="241" applyFont="1" applyBorder="1"/>
    <xf numFmtId="0" fontId="8" fillId="3" borderId="8" xfId="242" applyFont="1" applyFill="1" applyBorder="1" applyAlignment="1">
      <alignment horizontal="center"/>
    </xf>
    <xf numFmtId="2" fontId="8" fillId="2" borderId="8" xfId="242" applyNumberFormat="1" applyFont="1" applyFill="1" applyBorder="1" applyAlignment="1">
      <alignment horizontal="center"/>
    </xf>
    <xf numFmtId="1" fontId="11" fillId="2" borderId="8" xfId="242" applyNumberFormat="1" applyFont="1" applyBorder="1" applyAlignment="1">
      <alignment horizontal="center"/>
    </xf>
    <xf numFmtId="1" fontId="0" fillId="2" borderId="8" xfId="242" applyNumberFormat="1" applyFont="1" applyBorder="1" applyAlignment="1">
      <alignment horizontal="center"/>
    </xf>
    <xf numFmtId="1" fontId="8" fillId="3" borderId="8" xfId="242" applyNumberFormat="1" applyFont="1" applyFill="1" applyBorder="1" applyAlignment="1">
      <alignment horizontal="center"/>
    </xf>
    <xf numFmtId="2" fontId="8" fillId="2" borderId="8" xfId="242" applyNumberFormat="1" applyFont="1" applyBorder="1" applyAlignment="1">
      <alignment horizontal="center"/>
    </xf>
    <xf numFmtId="0" fontId="0" fillId="2" borderId="5" xfId="242" applyFont="1" applyBorder="1" applyAlignment="1"/>
    <xf numFmtId="0" fontId="8" fillId="3" borderId="8" xfId="243" applyFont="1" applyFill="1" applyBorder="1" applyAlignment="1">
      <alignment horizontal="center"/>
    </xf>
    <xf numFmtId="2" fontId="8" fillId="2" borderId="8" xfId="243" applyNumberFormat="1" applyFont="1" applyBorder="1" applyAlignment="1">
      <alignment horizontal="center"/>
    </xf>
    <xf numFmtId="0" fontId="8" fillId="2" borderId="8" xfId="243" applyFont="1" applyFill="1" applyBorder="1" applyAlignment="1">
      <alignment horizontal="center"/>
    </xf>
    <xf numFmtId="1" fontId="11" fillId="2" borderId="8" xfId="243" applyNumberFormat="1" applyFont="1" applyBorder="1" applyAlignment="1">
      <alignment horizontal="center"/>
    </xf>
    <xf numFmtId="1" fontId="0" fillId="2" borderId="8" xfId="243" applyNumberFormat="1" applyFont="1" applyBorder="1" applyAlignment="1">
      <alignment horizontal="center"/>
    </xf>
    <xf numFmtId="1" fontId="8" fillId="3" borderId="8" xfId="243" applyNumberFormat="1" applyFont="1" applyFill="1" applyBorder="1" applyAlignment="1">
      <alignment horizontal="center"/>
    </xf>
    <xf numFmtId="2" fontId="8" fillId="2" borderId="8" xfId="243" applyNumberFormat="1" applyFont="1" applyFill="1" applyBorder="1" applyAlignment="1">
      <alignment horizontal="center"/>
    </xf>
    <xf numFmtId="0" fontId="0" fillId="2" borderId="5" xfId="243" applyFont="1" applyBorder="1" applyAlignment="1"/>
    <xf numFmtId="0" fontId="8" fillId="3" borderId="8" xfId="244" applyFont="1" applyFill="1" applyBorder="1" applyAlignment="1">
      <alignment horizontal="center"/>
    </xf>
    <xf numFmtId="0" fontId="8" fillId="2" borderId="8" xfId="244" applyFont="1" applyBorder="1" applyAlignment="1">
      <alignment horizontal="center"/>
    </xf>
    <xf numFmtId="2" fontId="8" fillId="2" borderId="8" xfId="244" applyNumberFormat="1" applyFont="1" applyFill="1" applyBorder="1" applyAlignment="1">
      <alignment horizontal="center"/>
    </xf>
    <xf numFmtId="1" fontId="11" fillId="2" borderId="8" xfId="244" applyNumberFormat="1" applyFont="1" applyBorder="1" applyAlignment="1">
      <alignment horizontal="center"/>
    </xf>
    <xf numFmtId="1" fontId="0" fillId="2" borderId="8" xfId="244" applyNumberFormat="1" applyFont="1" applyBorder="1" applyAlignment="1">
      <alignment horizontal="center"/>
    </xf>
    <xf numFmtId="1" fontId="8" fillId="3" borderId="8" xfId="244" applyNumberFormat="1" applyFont="1" applyFill="1" applyBorder="1" applyAlignment="1">
      <alignment horizontal="center"/>
    </xf>
    <xf numFmtId="2" fontId="8" fillId="2" borderId="8" xfId="244" applyNumberFormat="1" applyFont="1" applyBorder="1" applyAlignment="1">
      <alignment horizontal="center"/>
    </xf>
    <xf numFmtId="0" fontId="0" fillId="2" borderId="5" xfId="244" applyFont="1" applyBorder="1"/>
    <xf numFmtId="0" fontId="8" fillId="3" borderId="8" xfId="245" applyFont="1" applyFill="1" applyBorder="1" applyAlignment="1">
      <alignment horizontal="center"/>
    </xf>
    <xf numFmtId="2" fontId="8" fillId="2" borderId="8" xfId="245" applyNumberFormat="1" applyFont="1" applyBorder="1" applyAlignment="1">
      <alignment horizontal="center"/>
    </xf>
    <xf numFmtId="0" fontId="8" fillId="2" borderId="8" xfId="245" applyFont="1" applyFill="1" applyBorder="1" applyAlignment="1">
      <alignment horizontal="center"/>
    </xf>
    <xf numFmtId="1" fontId="11" fillId="2" borderId="8" xfId="245" applyNumberFormat="1" applyFont="1" applyBorder="1" applyAlignment="1">
      <alignment horizontal="center"/>
    </xf>
    <xf numFmtId="1" fontId="0" fillId="2" borderId="8" xfId="245" applyNumberFormat="1" applyFont="1" applyBorder="1" applyAlignment="1">
      <alignment horizontal="center"/>
    </xf>
    <xf numFmtId="1" fontId="8" fillId="3" borderId="8" xfId="245" applyNumberFormat="1" applyFont="1" applyFill="1" applyBorder="1" applyAlignment="1">
      <alignment horizontal="center"/>
    </xf>
    <xf numFmtId="2" fontId="8" fillId="2" borderId="8" xfId="245" applyNumberFormat="1" applyFont="1" applyFill="1" applyBorder="1" applyAlignment="1">
      <alignment horizontal="center"/>
    </xf>
    <xf numFmtId="0" fontId="0" fillId="2" borderId="5" xfId="245" applyFont="1" applyBorder="1"/>
    <xf numFmtId="0" fontId="8" fillId="3" borderId="8" xfId="246" applyFont="1" applyFill="1" applyBorder="1" applyAlignment="1">
      <alignment horizontal="center"/>
    </xf>
    <xf numFmtId="0" fontId="8" fillId="2" borderId="8" xfId="246" applyFont="1" applyBorder="1" applyAlignment="1">
      <alignment horizontal="center"/>
    </xf>
    <xf numFmtId="2" fontId="8" fillId="2" borderId="8" xfId="246" applyNumberFormat="1" applyFont="1" applyFill="1" applyBorder="1" applyAlignment="1">
      <alignment horizontal="center"/>
    </xf>
    <xf numFmtId="1" fontId="11" fillId="2" borderId="8" xfId="246" applyNumberFormat="1" applyFont="1" applyBorder="1" applyAlignment="1">
      <alignment horizontal="center"/>
    </xf>
    <xf numFmtId="1" fontId="0" fillId="2" borderId="8" xfId="246" applyNumberFormat="1" applyFont="1" applyBorder="1" applyAlignment="1">
      <alignment horizontal="center"/>
    </xf>
    <xf numFmtId="1" fontId="8" fillId="3" borderId="8" xfId="246" applyNumberFormat="1" applyFont="1" applyFill="1" applyBorder="1" applyAlignment="1">
      <alignment horizontal="center"/>
    </xf>
    <xf numFmtId="2" fontId="8" fillId="2" borderId="8" xfId="246" applyNumberFormat="1" applyFont="1" applyBorder="1" applyAlignment="1">
      <alignment horizontal="center"/>
    </xf>
    <xf numFmtId="0" fontId="0" fillId="2" borderId="5" xfId="246" applyFont="1" applyBorder="1"/>
    <xf numFmtId="0" fontId="8" fillId="3" borderId="8" xfId="247" applyFont="1" applyFill="1" applyBorder="1" applyAlignment="1">
      <alignment horizontal="center"/>
    </xf>
    <xf numFmtId="2" fontId="8" fillId="2" borderId="8" xfId="247" applyNumberFormat="1" applyFont="1" applyBorder="1" applyAlignment="1">
      <alignment horizontal="center"/>
    </xf>
    <xf numFmtId="0" fontId="8" fillId="2" borderId="8" xfId="247" applyFont="1" applyFill="1" applyBorder="1" applyAlignment="1">
      <alignment horizontal="center"/>
    </xf>
    <xf numFmtId="1" fontId="11" fillId="2" borderId="8" xfId="247" applyNumberFormat="1" applyFont="1" applyBorder="1" applyAlignment="1">
      <alignment horizontal="center"/>
    </xf>
    <xf numFmtId="1" fontId="0" fillId="2" borderId="8" xfId="247" applyNumberFormat="1" applyFont="1" applyBorder="1" applyAlignment="1">
      <alignment horizontal="center"/>
    </xf>
    <xf numFmtId="1" fontId="8" fillId="3" borderId="8" xfId="247" applyNumberFormat="1" applyFont="1" applyFill="1" applyBorder="1" applyAlignment="1">
      <alignment horizontal="center"/>
    </xf>
    <xf numFmtId="2" fontId="8" fillId="2" borderId="8" xfId="247" applyNumberFormat="1" applyFont="1" applyFill="1" applyBorder="1" applyAlignment="1">
      <alignment horizontal="center"/>
    </xf>
    <xf numFmtId="0" fontId="0" fillId="2" borderId="5" xfId="247" applyFont="1" applyBorder="1" applyAlignment="1"/>
    <xf numFmtId="0" fontId="8" fillId="3" borderId="8" xfId="248" applyFont="1" applyFill="1" applyBorder="1" applyAlignment="1">
      <alignment horizontal="center"/>
    </xf>
    <xf numFmtId="0" fontId="8" fillId="2" borderId="8" xfId="248" applyFont="1" applyBorder="1" applyAlignment="1">
      <alignment horizontal="center"/>
    </xf>
    <xf numFmtId="2" fontId="8" fillId="2" borderId="8" xfId="248" applyNumberFormat="1" applyFont="1" applyFill="1" applyBorder="1" applyAlignment="1">
      <alignment horizontal="center"/>
    </xf>
    <xf numFmtId="1" fontId="11" fillId="2" borderId="8" xfId="248" applyNumberFormat="1" applyFont="1" applyBorder="1" applyAlignment="1">
      <alignment horizontal="center"/>
    </xf>
    <xf numFmtId="1" fontId="0" fillId="2" borderId="8" xfId="248" applyNumberFormat="1" applyFont="1" applyBorder="1" applyAlignment="1">
      <alignment horizontal="center"/>
    </xf>
    <xf numFmtId="1" fontId="8" fillId="3" borderId="8" xfId="248" applyNumberFormat="1" applyFont="1" applyFill="1" applyBorder="1" applyAlignment="1">
      <alignment horizontal="center"/>
    </xf>
    <xf numFmtId="2" fontId="8" fillId="2" borderId="8" xfId="248" applyNumberFormat="1" applyFont="1" applyBorder="1" applyAlignment="1">
      <alignment horizontal="center"/>
    </xf>
    <xf numFmtId="0" fontId="0" fillId="2" borderId="5" xfId="248" applyFont="1" applyBorder="1"/>
    <xf numFmtId="0" fontId="8" fillId="3" borderId="8" xfId="249" applyFont="1" applyFill="1" applyBorder="1" applyAlignment="1">
      <alignment horizontal="center"/>
    </xf>
    <xf numFmtId="2" fontId="8" fillId="2" borderId="8" xfId="249" applyNumberFormat="1" applyFont="1" applyBorder="1" applyAlignment="1">
      <alignment horizontal="center"/>
    </xf>
    <xf numFmtId="0" fontId="8" fillId="2" borderId="8" xfId="249" applyFont="1" applyFill="1" applyBorder="1" applyAlignment="1">
      <alignment horizontal="center"/>
    </xf>
    <xf numFmtId="1" fontId="11" fillId="2" borderId="8" xfId="249" applyNumberFormat="1" applyFont="1" applyBorder="1" applyAlignment="1">
      <alignment horizontal="center"/>
    </xf>
    <xf numFmtId="1" fontId="0" fillId="2" borderId="8" xfId="249" applyNumberFormat="1" applyFont="1" applyBorder="1" applyAlignment="1">
      <alignment horizontal="center"/>
    </xf>
    <xf numFmtId="1" fontId="8" fillId="3" borderId="8" xfId="249" applyNumberFormat="1" applyFont="1" applyFill="1" applyBorder="1" applyAlignment="1">
      <alignment horizontal="center"/>
    </xf>
    <xf numFmtId="2" fontId="8" fillId="2" borderId="8" xfId="249" applyNumberFormat="1" applyFont="1" applyFill="1" applyBorder="1" applyAlignment="1">
      <alignment horizontal="center"/>
    </xf>
    <xf numFmtId="0" fontId="0" fillId="2" borderId="5" xfId="249" applyFont="1" applyBorder="1" applyAlignment="1"/>
    <xf numFmtId="0" fontId="8" fillId="3" borderId="8" xfId="250" applyFont="1" applyFill="1" applyBorder="1" applyAlignment="1">
      <alignment horizontal="center"/>
    </xf>
    <xf numFmtId="0" fontId="8" fillId="2" borderId="8" xfId="250" applyFont="1" applyBorder="1" applyAlignment="1">
      <alignment horizontal="center"/>
    </xf>
    <xf numFmtId="2" fontId="8" fillId="2" borderId="8" xfId="250" applyNumberFormat="1" applyFont="1" applyFill="1" applyBorder="1" applyAlignment="1">
      <alignment horizontal="center"/>
    </xf>
    <xf numFmtId="1" fontId="11" fillId="2" borderId="8" xfId="250" applyNumberFormat="1" applyFont="1" applyBorder="1" applyAlignment="1">
      <alignment horizontal="center"/>
    </xf>
    <xf numFmtId="1" fontId="0" fillId="2" borderId="8" xfId="250" applyNumberFormat="1" applyFont="1" applyBorder="1" applyAlignment="1">
      <alignment horizontal="center"/>
    </xf>
    <xf numFmtId="1" fontId="8" fillId="3" borderId="8" xfId="250" applyNumberFormat="1" applyFont="1" applyFill="1" applyBorder="1" applyAlignment="1">
      <alignment horizontal="center"/>
    </xf>
    <xf numFmtId="2" fontId="8" fillId="2" borderId="8" xfId="250" applyNumberFormat="1" applyFont="1" applyBorder="1" applyAlignment="1">
      <alignment horizontal="center"/>
    </xf>
    <xf numFmtId="0" fontId="0" fillId="2" borderId="5" xfId="250" applyFont="1" applyBorder="1" applyAlignment="1"/>
    <xf numFmtId="0" fontId="8" fillId="3" borderId="8" xfId="251" applyFont="1" applyFill="1" applyBorder="1" applyAlignment="1">
      <alignment horizontal="center"/>
    </xf>
    <xf numFmtId="2" fontId="8" fillId="2" borderId="8" xfId="251" applyNumberFormat="1" applyFont="1" applyBorder="1" applyAlignment="1">
      <alignment horizontal="center"/>
    </xf>
    <xf numFmtId="0" fontId="8" fillId="2" borderId="8" xfId="251" applyFont="1" applyFill="1" applyBorder="1" applyAlignment="1">
      <alignment horizontal="center"/>
    </xf>
    <xf numFmtId="1" fontId="11" fillId="2" borderId="8" xfId="251" applyNumberFormat="1" applyFont="1" applyBorder="1" applyAlignment="1">
      <alignment horizontal="center"/>
    </xf>
    <xf numFmtId="1" fontId="0" fillId="2" borderId="8" xfId="251" applyNumberFormat="1" applyFont="1" applyBorder="1" applyAlignment="1">
      <alignment horizontal="center"/>
    </xf>
    <xf numFmtId="1" fontId="8" fillId="3" borderId="8" xfId="251" applyNumberFormat="1" applyFont="1" applyFill="1" applyBorder="1" applyAlignment="1">
      <alignment horizontal="center"/>
    </xf>
    <xf numFmtId="2" fontId="8" fillId="2" borderId="8" xfId="251" applyNumberFormat="1" applyFont="1" applyFill="1" applyBorder="1" applyAlignment="1">
      <alignment horizontal="center"/>
    </xf>
    <xf numFmtId="0" fontId="0" fillId="2" borderId="5" xfId="251" applyFont="1" applyBorder="1" applyAlignment="1"/>
    <xf numFmtId="0" fontId="8" fillId="3" borderId="8" xfId="252" applyFont="1" applyFill="1" applyBorder="1" applyAlignment="1">
      <alignment horizontal="center"/>
    </xf>
    <xf numFmtId="0" fontId="8" fillId="2" borderId="8" xfId="252" applyFont="1" applyBorder="1" applyAlignment="1">
      <alignment horizontal="center"/>
    </xf>
    <xf numFmtId="2" fontId="8" fillId="2" borderId="8" xfId="252" applyNumberFormat="1" applyFont="1" applyFill="1" applyBorder="1" applyAlignment="1">
      <alignment horizontal="center"/>
    </xf>
    <xf numFmtId="1" fontId="11" fillId="2" borderId="8" xfId="252" applyNumberFormat="1" applyFont="1" applyBorder="1" applyAlignment="1">
      <alignment horizontal="center"/>
    </xf>
    <xf numFmtId="1" fontId="0" fillId="2" borderId="8" xfId="252" applyNumberFormat="1" applyFont="1" applyBorder="1" applyAlignment="1">
      <alignment horizontal="center"/>
    </xf>
    <xf numFmtId="1" fontId="8" fillId="3" borderId="8" xfId="252" applyNumberFormat="1" applyFont="1" applyFill="1" applyBorder="1" applyAlignment="1">
      <alignment horizontal="center"/>
    </xf>
    <xf numFmtId="2" fontId="8" fillId="2" borderId="8" xfId="252" applyNumberFormat="1" applyFont="1" applyBorder="1" applyAlignment="1">
      <alignment horizontal="center"/>
    </xf>
    <xf numFmtId="0" fontId="0" fillId="2" borderId="5" xfId="252" applyFont="1" applyBorder="1"/>
    <xf numFmtId="0" fontId="8" fillId="3" borderId="8" xfId="253" applyFont="1" applyFill="1" applyBorder="1" applyAlignment="1">
      <alignment horizontal="center"/>
    </xf>
    <xf numFmtId="2" fontId="8" fillId="2" borderId="8" xfId="253" applyNumberFormat="1" applyFont="1" applyBorder="1" applyAlignment="1">
      <alignment horizontal="center"/>
    </xf>
    <xf numFmtId="0" fontId="8" fillId="2" borderId="8" xfId="253" applyFont="1" applyFill="1" applyBorder="1" applyAlignment="1">
      <alignment horizontal="center"/>
    </xf>
    <xf numFmtId="1" fontId="11" fillId="2" borderId="8" xfId="253" applyNumberFormat="1" applyFont="1" applyBorder="1" applyAlignment="1">
      <alignment horizontal="center"/>
    </xf>
    <xf numFmtId="1" fontId="0" fillId="2" borderId="8" xfId="253" applyNumberFormat="1" applyFont="1" applyBorder="1" applyAlignment="1">
      <alignment horizontal="center"/>
    </xf>
    <xf numFmtId="1" fontId="8" fillId="3" borderId="8" xfId="253" applyNumberFormat="1" applyFont="1" applyFill="1" applyBorder="1" applyAlignment="1">
      <alignment horizontal="center"/>
    </xf>
    <xf numFmtId="0" fontId="0" fillId="2" borderId="5" xfId="253" applyFont="1" applyBorder="1"/>
    <xf numFmtId="0" fontId="8" fillId="3" borderId="8" xfId="254" applyFont="1" applyFill="1" applyBorder="1" applyAlignment="1">
      <alignment horizontal="center"/>
    </xf>
    <xf numFmtId="0" fontId="8" fillId="2" borderId="8" xfId="254" applyFont="1" applyBorder="1" applyAlignment="1">
      <alignment horizontal="center"/>
    </xf>
    <xf numFmtId="2" fontId="8" fillId="2" borderId="8" xfId="254" applyNumberFormat="1" applyFont="1" applyFill="1" applyBorder="1" applyAlignment="1">
      <alignment horizontal="center"/>
    </xf>
    <xf numFmtId="1" fontId="11" fillId="2" borderId="8" xfId="254" applyNumberFormat="1" applyFont="1" applyBorder="1" applyAlignment="1">
      <alignment horizontal="center"/>
    </xf>
    <xf numFmtId="1" fontId="0" fillId="2" borderId="8" xfId="254" applyNumberFormat="1" applyFont="1" applyBorder="1" applyAlignment="1">
      <alignment horizontal="center"/>
    </xf>
    <xf numFmtId="1" fontId="8" fillId="3" borderId="8" xfId="254" applyNumberFormat="1" applyFont="1" applyFill="1" applyBorder="1" applyAlignment="1">
      <alignment horizontal="center"/>
    </xf>
    <xf numFmtId="2" fontId="8" fillId="2" borderId="8" xfId="254" applyNumberFormat="1" applyFont="1" applyBorder="1" applyAlignment="1">
      <alignment horizontal="center"/>
    </xf>
    <xf numFmtId="0" fontId="0" fillId="2" borderId="5" xfId="254" applyFont="1" applyBorder="1" applyAlignment="1"/>
    <xf numFmtId="0" fontId="7" fillId="2" borderId="4" xfId="255" applyFont="1" applyBorder="1" applyAlignment="1"/>
    <xf numFmtId="0" fontId="0" fillId="2" borderId="0" xfId="255" applyFont="1" applyBorder="1" applyAlignment="1"/>
    <xf numFmtId="0" fontId="0" fillId="2" borderId="0" xfId="255" applyFont="1" applyBorder="1" applyAlignment="1">
      <alignment horizontal="center"/>
    </xf>
    <xf numFmtId="1" fontId="0" fillId="2" borderId="0" xfId="255" applyNumberFormat="1" applyFont="1" applyBorder="1" applyAlignment="1">
      <alignment horizontal="center"/>
    </xf>
    <xf numFmtId="1" fontId="0" fillId="2" borderId="0" xfId="255" applyNumberFormat="1" applyFont="1" applyBorder="1" applyAlignment="1"/>
    <xf numFmtId="0" fontId="0" fillId="2" borderId="5" xfId="255" applyFont="1" applyBorder="1" applyAlignment="1"/>
    <xf numFmtId="0" fontId="0" fillId="2" borderId="4" xfId="256" applyFont="1" applyBorder="1" applyAlignment="1"/>
    <xf numFmtId="0" fontId="0" fillId="2" borderId="0" xfId="256" applyFont="1" applyBorder="1" applyAlignment="1"/>
    <xf numFmtId="0" fontId="0" fillId="2" borderId="0" xfId="256" applyFont="1" applyBorder="1" applyAlignment="1">
      <alignment horizontal="center"/>
    </xf>
    <xf numFmtId="1" fontId="8" fillId="3" borderId="0" xfId="256" applyNumberFormat="1" applyFont="1" applyFill="1" applyBorder="1" applyAlignment="1">
      <alignment horizontal="center"/>
    </xf>
    <xf numFmtId="0" fontId="0" fillId="2" borderId="5" xfId="256" applyFont="1" applyBorder="1" applyAlignment="1"/>
    <xf numFmtId="0" fontId="11" fillId="2" borderId="4" xfId="257" applyFont="1" applyBorder="1"/>
    <xf numFmtId="0" fontId="0" fillId="2" borderId="0" xfId="257" applyFont="1" applyBorder="1"/>
    <xf numFmtId="0" fontId="0" fillId="2" borderId="0" xfId="257" applyFont="1" applyBorder="1" applyAlignment="1">
      <alignment horizontal="center"/>
    </xf>
    <xf numFmtId="1" fontId="0" fillId="2" borderId="0" xfId="257" applyNumberFormat="1" applyFont="1" applyBorder="1"/>
    <xf numFmtId="1" fontId="8" fillId="3" borderId="0" xfId="257" applyNumberFormat="1" applyFont="1" applyFill="1" applyBorder="1" applyAlignment="1">
      <alignment horizontal="center"/>
    </xf>
    <xf numFmtId="0" fontId="0" fillId="2" borderId="5" xfId="257" applyFont="1" applyBorder="1"/>
    <xf numFmtId="0" fontId="0" fillId="2" borderId="4" xfId="258" applyFont="1" applyBorder="1" applyAlignment="1">
      <alignment horizontal="center"/>
    </xf>
    <xf numFmtId="0" fontId="0" fillId="2" borderId="0" xfId="258" applyFont="1" applyBorder="1" applyAlignment="1">
      <alignment horizontal="center"/>
    </xf>
    <xf numFmtId="0" fontId="0" fillId="2" borderId="0" xfId="258" applyFont="1" applyBorder="1" applyAlignment="1"/>
    <xf numFmtId="0" fontId="0" fillId="2" borderId="5" xfId="258" applyFont="1" applyBorder="1" applyAlignment="1"/>
    <xf numFmtId="0" fontId="11" fillId="2" borderId="4" xfId="259" applyFont="1" applyBorder="1" applyAlignment="1"/>
    <xf numFmtId="0" fontId="0" fillId="2" borderId="0" xfId="259" applyFont="1" applyBorder="1" applyAlignment="1"/>
    <xf numFmtId="0" fontId="0" fillId="2" borderId="0" xfId="259" applyFont="1" applyBorder="1" applyAlignment="1">
      <alignment horizontal="center"/>
    </xf>
    <xf numFmtId="1" fontId="0" fillId="2" borderId="0" xfId="259" applyNumberFormat="1" applyFont="1" applyBorder="1" applyAlignment="1"/>
    <xf numFmtId="1" fontId="8" fillId="3" borderId="0" xfId="259" applyNumberFormat="1" applyFont="1" applyFill="1" applyBorder="1" applyAlignment="1">
      <alignment horizontal="center"/>
    </xf>
    <xf numFmtId="0" fontId="0" fillId="2" borderId="5" xfId="259" applyFont="1" applyBorder="1" applyAlignment="1"/>
    <xf numFmtId="0" fontId="0" fillId="2" borderId="4" xfId="260" applyFont="1" applyBorder="1" applyAlignment="1"/>
    <xf numFmtId="0" fontId="0" fillId="2" borderId="0" xfId="260" applyFont="1" applyBorder="1" applyAlignment="1"/>
    <xf numFmtId="0" fontId="0" fillId="2" borderId="0" xfId="260" applyFont="1" applyBorder="1" applyAlignment="1">
      <alignment horizontal="center"/>
    </xf>
    <xf numFmtId="1" fontId="0" fillId="2" borderId="0" xfId="260" applyNumberFormat="1" applyFont="1" applyBorder="1" applyAlignment="1"/>
    <xf numFmtId="0" fontId="0" fillId="2" borderId="5" xfId="260" applyFont="1" applyBorder="1" applyAlignment="1"/>
    <xf numFmtId="0" fontId="0" fillId="2" borderId="4" xfId="261" applyFont="1" applyBorder="1"/>
    <xf numFmtId="0" fontId="0" fillId="2" borderId="0" xfId="261" applyFont="1" applyBorder="1"/>
    <xf numFmtId="0" fontId="0" fillId="2" borderId="0" xfId="261" applyFont="1" applyBorder="1" applyAlignment="1">
      <alignment horizontal="center"/>
    </xf>
    <xf numFmtId="1" fontId="0" fillId="2" borderId="0" xfId="261" applyNumberFormat="1" applyFont="1" applyBorder="1"/>
    <xf numFmtId="0" fontId="0" fillId="2" borderId="5" xfId="261" applyFont="1" applyBorder="1"/>
    <xf numFmtId="0" fontId="0" fillId="2" borderId="4" xfId="262" applyFont="1" applyFill="1" applyBorder="1" applyAlignment="1"/>
    <xf numFmtId="0" fontId="0" fillId="2" borderId="0" xfId="262" applyFont="1" applyFill="1" applyBorder="1" applyAlignment="1"/>
    <xf numFmtId="0" fontId="0" fillId="2" borderId="0" xfId="262" applyFont="1" applyFill="1" applyBorder="1" applyAlignment="1">
      <alignment horizontal="center"/>
    </xf>
    <xf numFmtId="1" fontId="0" fillId="2" borderId="0" xfId="262" applyNumberFormat="1" applyFont="1" applyFill="1" applyBorder="1" applyAlignment="1"/>
    <xf numFmtId="0" fontId="0" fillId="2" borderId="5" xfId="262" applyFont="1" applyFill="1" applyBorder="1" applyAlignment="1"/>
    <xf numFmtId="0" fontId="0" fillId="2" borderId="11" xfId="263" applyFont="1" applyFill="1" applyBorder="1" applyAlignment="1"/>
    <xf numFmtId="0" fontId="0" fillId="2" borderId="12" xfId="263" applyFont="1" applyFill="1" applyBorder="1" applyAlignment="1"/>
    <xf numFmtId="0" fontId="0" fillId="2" borderId="12" xfId="263" applyFont="1" applyFill="1" applyBorder="1" applyAlignment="1">
      <alignment horizontal="center"/>
    </xf>
    <xf numFmtId="1" fontId="0" fillId="2" borderId="12" xfId="263" applyNumberFormat="1" applyFont="1" applyFill="1" applyBorder="1" applyAlignment="1"/>
    <xf numFmtId="0" fontId="0" fillId="2" borderId="10" xfId="263" applyFont="1" applyFill="1" applyBorder="1" applyAlignment="1"/>
    <xf numFmtId="1" fontId="0" fillId="2" borderId="0" xfId="264" applyNumberFormat="1" applyFont="1" applyBorder="1" applyAlignment="1"/>
    <xf numFmtId="1" fontId="11" fillId="2" borderId="0" xfId="265" applyNumberFormat="1" applyFont="1" applyBorder="1" applyAlignment="1">
      <alignment horizontal="center"/>
    </xf>
    <xf numFmtId="1" fontId="0" fillId="2" borderId="0" xfId="265" applyNumberFormat="1" applyFont="1" applyBorder="1" applyAlignment="1"/>
    <xf numFmtId="1" fontId="0" fillId="2" borderId="0" xfId="266" applyNumberFormat="1" applyFont="1" applyBorder="1" applyAlignment="1"/>
    <xf numFmtId="1" fontId="0" fillId="2" borderId="0" xfId="267" applyNumberFormat="1" applyFont="1" applyFill="1" applyBorder="1" applyAlignment="1"/>
    <xf numFmtId="1" fontId="0" fillId="2" borderId="0" xfId="268" applyNumberFormat="1" applyFont="1" applyBorder="1" applyAlignment="1"/>
    <xf numFmtId="1" fontId="0" fillId="2" borderId="0" xfId="269" applyNumberFormat="1" applyFont="1" applyBorder="1"/>
    <xf numFmtId="1" fontId="0" fillId="2" borderId="0" xfId="270" applyNumberFormat="1" applyFont="1" applyFill="1" applyBorder="1" applyAlignment="1"/>
    <xf numFmtId="1" fontId="0" fillId="2" borderId="0" xfId="271" applyNumberFormat="1" applyFont="1" applyFill="1" applyBorder="1" applyAlignment="1"/>
    <xf numFmtId="1" fontId="0" fillId="2" borderId="0" xfId="272" applyNumberFormat="1" applyFont="1" applyBorder="1" applyAlignment="1"/>
    <xf numFmtId="1" fontId="0" fillId="2" borderId="0" xfId="273" applyNumberFormat="1" applyFont="1" applyBorder="1" applyAlignment="1"/>
    <xf numFmtId="1" fontId="0" fillId="2" borderId="0" xfId="274" applyNumberFormat="1" applyFont="1" applyFill="1" applyBorder="1" applyAlignment="1"/>
    <xf numFmtId="1" fontId="0" fillId="2" borderId="0" xfId="275" applyNumberFormat="1" applyFont="1" applyBorder="1" applyAlignment="1"/>
    <xf numFmtId="1" fontId="0" fillId="2" borderId="0" xfId="276" applyNumberFormat="1" applyFont="1" applyBorder="1"/>
    <xf numFmtId="1" fontId="0" fillId="2" borderId="0" xfId="277" applyNumberFormat="1" applyFont="1" applyFill="1" applyBorder="1" applyAlignment="1"/>
    <xf numFmtId="1" fontId="0" fillId="2" borderId="0" xfId="278" applyNumberFormat="1" applyFont="1" applyFill="1" applyBorder="1" applyAlignment="1"/>
    <xf numFmtId="1" fontId="0" fillId="2" borderId="0" xfId="279" applyNumberFormat="1" applyFont="1" applyBorder="1" applyAlignment="1"/>
    <xf numFmtId="1" fontId="0" fillId="2" borderId="0" xfId="280" applyNumberFormat="1" applyFont="1" applyBorder="1" applyAlignment="1"/>
    <xf numFmtId="1" fontId="0" fillId="2" borderId="0" xfId="281" applyNumberFormat="1" applyFont="1" applyBorder="1" applyAlignment="1"/>
    <xf numFmtId="1" fontId="0" fillId="2" borderId="0" xfId="282" applyNumberFormat="1" applyFont="1" applyFill="1" applyBorder="1" applyAlignment="1"/>
    <xf numFmtId="1" fontId="0" fillId="2" borderId="0" xfId="283" applyNumberFormat="1" applyFont="1" applyBorder="1" applyAlignment="1"/>
    <xf numFmtId="1" fontId="0" fillId="2" borderId="0" xfId="284" applyNumberFormat="1" applyFont="1" applyBorder="1"/>
    <xf numFmtId="1" fontId="0" fillId="2" borderId="0" xfId="285" applyNumberFormat="1" applyFont="1" applyAlignment="1"/>
    <xf numFmtId="1" fontId="0" fillId="2" borderId="0" xfId="286" applyNumberFormat="1" applyFont="1" applyFill="1" applyBorder="1" applyAlignment="1"/>
    <xf numFmtId="0" fontId="0" fillId="2" borderId="0" xfId="286" applyFont="1" applyFill="1" applyBorder="1" applyAlignment="1"/>
    <xf numFmtId="1" fontId="0" fillId="2" borderId="0" xfId="287" applyNumberFormat="1" applyFont="1" applyBorder="1" applyAlignment="1"/>
    <xf numFmtId="1" fontId="0" fillId="2" borderId="0" xfId="288" applyNumberFormat="1" applyFont="1" applyBorder="1" applyAlignment="1"/>
    <xf numFmtId="1" fontId="0" fillId="2" borderId="0" xfId="289" applyNumberFormat="1" applyFont="1" applyBorder="1" applyAlignment="1"/>
    <xf numFmtId="1" fontId="11" fillId="2" borderId="8" xfId="290" applyNumberFormat="1" applyFont="1" applyFill="1" applyBorder="1" applyAlignment="1">
      <alignment horizontal="center"/>
    </xf>
    <xf numFmtId="1" fontId="11" fillId="2" borderId="8" xfId="291" applyNumberFormat="1" applyFont="1" applyBorder="1" applyAlignment="1">
      <alignment horizontal="center"/>
    </xf>
    <xf numFmtId="0" fontId="0" fillId="2" borderId="1" xfId="292" applyFont="1" applyFill="1" applyBorder="1" applyAlignment="1"/>
    <xf numFmtId="0" fontId="0" fillId="2" borderId="2" xfId="292" applyFont="1" applyFill="1" applyBorder="1" applyAlignment="1"/>
    <xf numFmtId="0" fontId="0" fillId="2" borderId="2" xfId="292" applyFont="1" applyFill="1" applyBorder="1" applyAlignment="1">
      <alignment horizontal="center"/>
    </xf>
    <xf numFmtId="0" fontId="0" fillId="2" borderId="3" xfId="292" applyFont="1" applyFill="1" applyBorder="1" applyAlignment="1"/>
    <xf numFmtId="0" fontId="7" fillId="2" borderId="4" xfId="293" applyNumberFormat="1" applyFont="1" applyBorder="1" applyAlignment="1">
      <alignment horizontal="center"/>
    </xf>
    <xf numFmtId="0" fontId="7" fillId="2" borderId="0" xfId="293" applyNumberFormat="1" applyFont="1" applyBorder="1" applyAlignment="1">
      <alignment horizontal="center"/>
    </xf>
    <xf numFmtId="0" fontId="0" fillId="2" borderId="5" xfId="293" applyNumberFormat="1" applyFont="1" applyBorder="1" applyAlignment="1"/>
    <xf numFmtId="0" fontId="7" fillId="2" borderId="4" xfId="294" applyFont="1" applyBorder="1" applyAlignment="1">
      <alignment horizontal="center"/>
    </xf>
    <xf numFmtId="0" fontId="7" fillId="2" borderId="0" xfId="294" applyFont="1" applyBorder="1" applyAlignment="1">
      <alignment horizontal="center"/>
    </xf>
    <xf numFmtId="0" fontId="0" fillId="2" borderId="5" xfId="294" applyFont="1" applyBorder="1" applyAlignment="1"/>
    <xf numFmtId="0" fontId="7" fillId="2" borderId="4" xfId="295" applyNumberFormat="1" applyFont="1" applyBorder="1" applyAlignment="1">
      <alignment horizontal="left"/>
    </xf>
    <xf numFmtId="0" fontId="7" fillId="2" borderId="0" xfId="295" applyNumberFormat="1" applyFont="1" applyBorder="1" applyAlignment="1">
      <alignment horizontal="left"/>
    </xf>
    <xf numFmtId="0" fontId="0" fillId="2" borderId="0" xfId="295" applyNumberFormat="1" applyFont="1" applyBorder="1" applyAlignment="1">
      <alignment horizontal="left"/>
    </xf>
    <xf numFmtId="0" fontId="0" fillId="2" borderId="0" xfId="295" applyNumberFormat="1" applyFont="1" applyBorder="1" applyAlignment="1"/>
    <xf numFmtId="0" fontId="0" fillId="2" borderId="5" xfId="295" applyNumberFormat="1" applyFont="1" applyBorder="1" applyAlignment="1"/>
    <xf numFmtId="0" fontId="7" fillId="2" borderId="4" xfId="296" applyNumberFormat="1" applyFont="1" applyBorder="1" applyAlignment="1"/>
    <xf numFmtId="0" fontId="0" fillId="2" borderId="0" xfId="296" applyNumberFormat="1" applyFont="1" applyBorder="1" applyAlignment="1"/>
    <xf numFmtId="0" fontId="0" fillId="2" borderId="0" xfId="296" applyNumberFormat="1" applyFont="1" applyBorder="1" applyAlignment="1">
      <alignment horizontal="center"/>
    </xf>
    <xf numFmtId="0" fontId="0" fillId="2" borderId="5" xfId="296" applyNumberFormat="1" applyFont="1" applyBorder="1" applyAlignment="1"/>
    <xf numFmtId="0" fontId="7" fillId="2" borderId="4" xfId="297" applyNumberFormat="1" applyFont="1" applyFill="1" applyBorder="1" applyAlignment="1"/>
    <xf numFmtId="0" fontId="0" fillId="2" borderId="0" xfId="297" applyNumberFormat="1" applyFont="1" applyFill="1" applyBorder="1" applyAlignment="1"/>
    <xf numFmtId="0" fontId="0" fillId="2" borderId="0" xfId="297" applyNumberFormat="1" applyFont="1" applyFill="1" applyBorder="1" applyAlignment="1">
      <alignment horizontal="center"/>
    </xf>
    <xf numFmtId="0" fontId="0" fillId="2" borderId="5" xfId="297" applyNumberFormat="1" applyFont="1" applyFill="1" applyBorder="1" applyAlignment="1"/>
    <xf numFmtId="0" fontId="7" fillId="2" borderId="4" xfId="298" applyFont="1" applyBorder="1"/>
    <xf numFmtId="0" fontId="0" fillId="2" borderId="0" xfId="298" applyFont="1" applyBorder="1"/>
    <xf numFmtId="0" fontId="0" fillId="2" borderId="0" xfId="298" applyFont="1" applyBorder="1" applyAlignment="1">
      <alignment horizontal="center"/>
    </xf>
    <xf numFmtId="0" fontId="0" fillId="2" borderId="5" xfId="298" applyFont="1" applyBorder="1"/>
    <xf numFmtId="0" fontId="7" fillId="2" borderId="4" xfId="299" applyFont="1" applyFill="1" applyBorder="1" applyAlignment="1"/>
    <xf numFmtId="0" fontId="0" fillId="2" borderId="0" xfId="299" applyFont="1" applyFill="1" applyBorder="1" applyAlignment="1"/>
    <xf numFmtId="0" fontId="0" fillId="2" borderId="0" xfId="299" applyFont="1" applyFill="1" applyBorder="1" applyAlignment="1">
      <alignment horizontal="center"/>
    </xf>
    <xf numFmtId="0" fontId="0" fillId="2" borderId="5" xfId="299" applyFont="1" applyFill="1" applyBorder="1" applyAlignment="1"/>
    <xf numFmtId="0" fontId="7" fillId="2" borderId="4" xfId="300" applyFont="1" applyBorder="1" applyAlignment="1"/>
    <xf numFmtId="0" fontId="0" fillId="2" borderId="0" xfId="300" applyFont="1" applyBorder="1" applyAlignment="1"/>
    <xf numFmtId="0" fontId="0" fillId="2" borderId="0" xfId="300" applyFont="1" applyBorder="1" applyAlignment="1">
      <alignment horizontal="center"/>
    </xf>
    <xf numFmtId="0" fontId="0" fillId="2" borderId="5" xfId="300" applyFont="1" applyBorder="1" applyAlignment="1"/>
    <xf numFmtId="0" fontId="7" fillId="2" borderId="4" xfId="301" applyNumberFormat="1" applyFont="1" applyBorder="1" applyAlignment="1"/>
    <xf numFmtId="0" fontId="0" fillId="2" borderId="0" xfId="301" applyNumberFormat="1" applyFont="1" applyBorder="1" applyAlignment="1"/>
    <xf numFmtId="0" fontId="0" fillId="2" borderId="0" xfId="301" applyNumberFormat="1" applyFont="1" applyBorder="1" applyAlignment="1">
      <alignment horizontal="center"/>
    </xf>
    <xf numFmtId="0" fontId="0" fillId="2" borderId="5" xfId="301" applyNumberFormat="1" applyFont="1" applyBorder="1" applyAlignment="1"/>
    <xf numFmtId="0" fontId="7" fillId="2" borderId="4" xfId="302" applyNumberFormat="1" applyFont="1" applyBorder="1" applyAlignment="1"/>
    <xf numFmtId="0" fontId="0" fillId="2" borderId="0" xfId="302" applyNumberFormat="1" applyFont="1" applyBorder="1" applyAlignment="1"/>
    <xf numFmtId="0" fontId="0" fillId="2" borderId="0" xfId="302" applyNumberFormat="1" applyFont="1" applyBorder="1" applyAlignment="1">
      <alignment horizontal="center"/>
    </xf>
    <xf numFmtId="1" fontId="8" fillId="2" borderId="0" xfId="302" applyNumberFormat="1" applyFont="1" applyBorder="1" applyAlignment="1">
      <alignment horizontal="center"/>
    </xf>
    <xf numFmtId="0" fontId="0" fillId="2" borderId="5" xfId="302" applyNumberFormat="1" applyFont="1" applyBorder="1" applyAlignment="1"/>
    <xf numFmtId="0" fontId="7" fillId="2" borderId="4" xfId="303" applyNumberFormat="1" applyFont="1" applyBorder="1" applyAlignment="1"/>
    <xf numFmtId="0" fontId="0" fillId="2" borderId="0" xfId="303" applyNumberFormat="1" applyFont="1" applyBorder="1" applyAlignment="1"/>
    <xf numFmtId="0" fontId="0" fillId="2" borderId="0" xfId="303" applyNumberFormat="1" applyFont="1" applyBorder="1" applyAlignment="1">
      <alignment horizontal="center"/>
    </xf>
    <xf numFmtId="0" fontId="7" fillId="2" borderId="0" xfId="303" applyNumberFormat="1" applyFont="1" applyBorder="1" applyAlignment="1"/>
    <xf numFmtId="0" fontId="0" fillId="2" borderId="5" xfId="303" applyNumberFormat="1" applyFont="1" applyBorder="1" applyAlignment="1"/>
    <xf numFmtId="0" fontId="7" fillId="2" borderId="4" xfId="304" applyNumberFormat="1" applyFont="1" applyFill="1" applyBorder="1" applyAlignment="1"/>
    <xf numFmtId="0" fontId="0" fillId="2" borderId="0" xfId="304" applyNumberFormat="1" applyFont="1" applyFill="1" applyBorder="1" applyAlignment="1"/>
    <xf numFmtId="0" fontId="0" fillId="2" borderId="0" xfId="304" applyNumberFormat="1" applyFont="1" applyFill="1" applyBorder="1" applyAlignment="1">
      <alignment horizontal="center"/>
    </xf>
    <xf numFmtId="0" fontId="0" fillId="2" borderId="5" xfId="304" applyNumberFormat="1" applyFont="1" applyFill="1" applyBorder="1" applyAlignment="1"/>
    <xf numFmtId="0" fontId="7" fillId="2" borderId="4" xfId="305" applyFont="1" applyBorder="1"/>
    <xf numFmtId="0" fontId="0" fillId="2" borderId="0" xfId="305" applyFont="1" applyBorder="1"/>
    <xf numFmtId="0" fontId="0" fillId="2" borderId="0" xfId="305" applyFont="1" applyBorder="1" applyAlignment="1">
      <alignment horizontal="center"/>
    </xf>
    <xf numFmtId="0" fontId="0" fillId="2" borderId="6" xfId="305" applyFont="1" applyBorder="1" applyAlignment="1">
      <alignment horizontal="center"/>
    </xf>
    <xf numFmtId="0" fontId="0" fillId="2" borderId="3" xfId="305" applyFont="1" applyBorder="1" applyAlignment="1">
      <alignment horizontal="center" wrapText="1"/>
    </xf>
    <xf numFmtId="0" fontId="0" fillId="2" borderId="5" xfId="305" applyFont="1" applyBorder="1"/>
    <xf numFmtId="0" fontId="0" fillId="2" borderId="4" xfId="306" applyFont="1" applyFill="1" applyBorder="1" applyAlignment="1"/>
    <xf numFmtId="0" fontId="0" fillId="2" borderId="0" xfId="306" applyFont="1" applyFill="1" applyBorder="1" applyAlignment="1"/>
    <xf numFmtId="0" fontId="0" fillId="2" borderId="0" xfId="306" applyFont="1" applyFill="1" applyBorder="1" applyAlignment="1">
      <alignment horizontal="center"/>
    </xf>
    <xf numFmtId="0" fontId="9" fillId="2" borderId="7" xfId="306" applyFont="1" applyFill="1" applyBorder="1" applyAlignment="1">
      <alignment horizontal="center"/>
    </xf>
    <xf numFmtId="0" fontId="9" fillId="2" borderId="5" xfId="306" applyFont="1" applyFill="1" applyBorder="1" applyAlignment="1">
      <alignment horizontal="center" wrapText="1"/>
    </xf>
    <xf numFmtId="0" fontId="0" fillId="2" borderId="5" xfId="306" applyFont="1" applyFill="1" applyBorder="1" applyAlignment="1"/>
    <xf numFmtId="0" fontId="0" fillId="2" borderId="4" xfId="307" applyNumberFormat="1" applyFont="1" applyFill="1" applyBorder="1" applyAlignment="1"/>
    <xf numFmtId="0" fontId="0" fillId="2" borderId="0" xfId="307" applyNumberFormat="1" applyFont="1" applyFill="1" applyBorder="1" applyAlignment="1"/>
    <xf numFmtId="0" fontId="0" fillId="2" borderId="0" xfId="307" applyNumberFormat="1" applyFont="1" applyFill="1" applyBorder="1" applyAlignment="1">
      <alignment horizontal="center"/>
    </xf>
    <xf numFmtId="0" fontId="0" fillId="2" borderId="7" xfId="307" applyNumberFormat="1" applyFont="1" applyFill="1" applyBorder="1" applyAlignment="1"/>
    <xf numFmtId="0" fontId="0" fillId="2" borderId="5" xfId="307" applyNumberFormat="1" applyFont="1" applyFill="1" applyBorder="1" applyAlignment="1"/>
    <xf numFmtId="0" fontId="0" fillId="2" borderId="4" xfId="308" applyFont="1" applyBorder="1" applyAlignment="1"/>
    <xf numFmtId="0" fontId="0" fillId="2" borderId="0" xfId="308" applyFont="1" applyBorder="1" applyAlignment="1"/>
    <xf numFmtId="0" fontId="0" fillId="2" borderId="0" xfId="308" applyFont="1" applyBorder="1" applyAlignment="1">
      <alignment horizontal="center"/>
    </xf>
    <xf numFmtId="0" fontId="7" fillId="2" borderId="7" xfId="308" applyFont="1" applyBorder="1" applyAlignment="1">
      <alignment horizontal="center"/>
    </xf>
    <xf numFmtId="0" fontId="7" fillId="2" borderId="7" xfId="308" applyFont="1" applyBorder="1" applyAlignment="1">
      <alignment horizontal="center" wrapText="1"/>
    </xf>
    <xf numFmtId="0" fontId="0" fillId="2" borderId="5" xfId="308" applyFont="1" applyBorder="1" applyAlignment="1"/>
    <xf numFmtId="0" fontId="0" fillId="2" borderId="4" xfId="309" applyNumberFormat="1" applyFont="1" applyBorder="1" applyAlignment="1"/>
    <xf numFmtId="0" fontId="0" fillId="2" borderId="0" xfId="309" applyNumberFormat="1" applyFont="1" applyBorder="1" applyAlignment="1"/>
    <xf numFmtId="0" fontId="0" fillId="2" borderId="0" xfId="309" applyNumberFormat="1" applyFont="1" applyBorder="1" applyAlignment="1">
      <alignment horizontal="center"/>
    </xf>
    <xf numFmtId="0" fontId="7" fillId="2" borderId="7" xfId="309" applyNumberFormat="1" applyFont="1" applyBorder="1" applyAlignment="1">
      <alignment horizontal="center"/>
    </xf>
    <xf numFmtId="0" fontId="7" fillId="2" borderId="7" xfId="309" applyNumberFormat="1" applyFont="1" applyBorder="1" applyAlignment="1">
      <alignment horizontal="center" wrapText="1"/>
    </xf>
    <xf numFmtId="0" fontId="0" fillId="2" borderId="5" xfId="309" applyNumberFormat="1" applyFont="1" applyBorder="1" applyAlignment="1"/>
    <xf numFmtId="0" fontId="0" fillId="2" borderId="4" xfId="310" applyNumberFormat="1" applyFont="1" applyBorder="1" applyAlignment="1"/>
    <xf numFmtId="0" fontId="0" fillId="2" borderId="0" xfId="310" applyNumberFormat="1" applyFont="1" applyBorder="1" applyAlignment="1"/>
    <xf numFmtId="0" fontId="0" fillId="2" borderId="0" xfId="310" applyNumberFormat="1" applyFont="1" applyBorder="1" applyAlignment="1">
      <alignment horizontal="center"/>
    </xf>
    <xf numFmtId="1" fontId="11" fillId="2" borderId="0" xfId="310" applyNumberFormat="1" applyFont="1" applyBorder="1" applyAlignment="1">
      <alignment horizontal="center"/>
    </xf>
    <xf numFmtId="0" fontId="0" fillId="2" borderId="7" xfId="310" applyNumberFormat="1" applyFont="1" applyBorder="1" applyAlignment="1">
      <alignment horizontal="center" vertical="center"/>
    </xf>
    <xf numFmtId="2" fontId="0" fillId="2" borderId="5" xfId="310" applyNumberFormat="1" applyFont="1" applyBorder="1" applyAlignment="1">
      <alignment horizontal="center"/>
    </xf>
    <xf numFmtId="0" fontId="0" fillId="2" borderId="5" xfId="310" applyNumberFormat="1" applyFont="1" applyBorder="1" applyAlignment="1"/>
    <xf numFmtId="1" fontId="11" fillId="2" borderId="8" xfId="310" applyNumberFormat="1" applyFont="1" applyBorder="1" applyAlignment="1">
      <alignment horizontal="center"/>
    </xf>
    <xf numFmtId="0" fontId="0" fillId="2" borderId="4" xfId="311" applyNumberFormat="1" applyFont="1" applyFill="1" applyBorder="1" applyAlignment="1"/>
    <xf numFmtId="0" fontId="0" fillId="2" borderId="0" xfId="311" applyNumberFormat="1" applyFont="1" applyFill="1" applyBorder="1" applyAlignment="1"/>
    <xf numFmtId="0" fontId="0" fillId="2" borderId="0" xfId="311" applyNumberFormat="1" applyFont="1" applyFill="1" applyBorder="1" applyAlignment="1">
      <alignment horizontal="center"/>
    </xf>
    <xf numFmtId="0" fontId="0" fillId="2" borderId="9" xfId="311" applyNumberFormat="1" applyFont="1" applyFill="1" applyBorder="1" applyAlignment="1">
      <alignment horizontal="center"/>
    </xf>
    <xf numFmtId="0" fontId="0" fillId="2" borderId="10" xfId="311" applyNumberFormat="1" applyFont="1" applyFill="1" applyBorder="1" applyAlignment="1">
      <alignment horizontal="center"/>
    </xf>
    <xf numFmtId="0" fontId="0" fillId="2" borderId="5" xfId="311" applyNumberFormat="1" applyFont="1" applyFill="1" applyBorder="1" applyAlignment="1"/>
    <xf numFmtId="0" fontId="7" fillId="2" borderId="4" xfId="312" applyNumberFormat="1" applyFont="1" applyBorder="1" applyAlignment="1"/>
    <xf numFmtId="0" fontId="0" fillId="2" borderId="0" xfId="312" applyNumberFormat="1" applyFont="1" applyBorder="1" applyAlignment="1"/>
    <xf numFmtId="0" fontId="7" fillId="2" borderId="0" xfId="312" applyNumberFormat="1" applyFont="1" applyBorder="1" applyAlignment="1">
      <alignment horizontal="center"/>
    </xf>
    <xf numFmtId="0" fontId="0" fillId="2" borderId="0" xfId="312" applyNumberFormat="1" applyFont="1" applyBorder="1" applyAlignment="1">
      <alignment horizontal="center"/>
    </xf>
    <xf numFmtId="0" fontId="0" fillId="2" borderId="9" xfId="312" applyNumberFormat="1" applyFont="1" applyBorder="1" applyAlignment="1"/>
    <xf numFmtId="0" fontId="0" fillId="2" borderId="10" xfId="312" applyNumberFormat="1" applyFont="1" applyBorder="1" applyAlignment="1"/>
    <xf numFmtId="0" fontId="0" fillId="2" borderId="5" xfId="312" applyNumberFormat="1" applyFont="1" applyBorder="1" applyAlignment="1"/>
    <xf numFmtId="0" fontId="0" fillId="2" borderId="4" xfId="313" applyFont="1" applyBorder="1"/>
    <xf numFmtId="0" fontId="0" fillId="2" borderId="0" xfId="313" applyFont="1" applyBorder="1"/>
    <xf numFmtId="0" fontId="0" fillId="2" borderId="0" xfId="313" applyFont="1" applyBorder="1" applyAlignment="1">
      <alignment horizontal="center"/>
    </xf>
    <xf numFmtId="0" fontId="0" fillId="2" borderId="5" xfId="313" applyFont="1" applyBorder="1"/>
    <xf numFmtId="0" fontId="7" fillId="2" borderId="4" xfId="314" applyFont="1" applyFill="1" applyBorder="1" applyAlignment="1"/>
    <xf numFmtId="0" fontId="0" fillId="2" borderId="0" xfId="314" applyFont="1" applyFill="1" applyBorder="1" applyAlignment="1"/>
    <xf numFmtId="0" fontId="0" fillId="2" borderId="0" xfId="314" applyFont="1" applyFill="1" applyBorder="1" applyAlignment="1">
      <alignment horizontal="center"/>
    </xf>
    <xf numFmtId="0" fontId="11" fillId="2" borderId="0" xfId="314" applyFont="1" applyFill="1" applyBorder="1" applyAlignment="1">
      <alignment horizontal="center"/>
    </xf>
    <xf numFmtId="0" fontId="0" fillId="2" borderId="5" xfId="314" applyFont="1" applyFill="1" applyBorder="1" applyAlignment="1"/>
    <xf numFmtId="0" fontId="0" fillId="2" borderId="4" xfId="315" applyNumberFormat="1" applyFont="1" applyBorder="1" applyAlignment="1"/>
    <xf numFmtId="0" fontId="0" fillId="2" borderId="0" xfId="315" applyNumberFormat="1" applyFont="1" applyBorder="1" applyAlignment="1"/>
    <xf numFmtId="0" fontId="0" fillId="2" borderId="0" xfId="315" applyNumberFormat="1" applyFont="1" applyBorder="1" applyAlignment="1">
      <alignment horizontal="center"/>
    </xf>
    <xf numFmtId="0" fontId="0" fillId="2" borderId="5" xfId="315" applyNumberFormat="1" applyFont="1" applyBorder="1" applyAlignment="1"/>
    <xf numFmtId="0" fontId="8" fillId="2" borderId="4" xfId="316" applyNumberFormat="1" applyFont="1" applyBorder="1" applyAlignment="1">
      <alignment horizontal="center"/>
    </xf>
    <xf numFmtId="0" fontId="8" fillId="2" borderId="0" xfId="316" applyNumberFormat="1" applyFont="1" applyBorder="1" applyAlignment="1">
      <alignment horizontal="left"/>
    </xf>
    <xf numFmtId="0" fontId="8" fillId="2" borderId="0" xfId="316" applyNumberFormat="1" applyFont="1" applyBorder="1" applyAlignment="1">
      <alignment horizontal="center"/>
    </xf>
    <xf numFmtId="0" fontId="0" fillId="2" borderId="0" xfId="316" applyNumberFormat="1" applyFont="1" applyBorder="1" applyAlignment="1"/>
    <xf numFmtId="0" fontId="0" fillId="2" borderId="5" xfId="316" applyNumberFormat="1" applyFont="1" applyBorder="1" applyAlignment="1"/>
    <xf numFmtId="0" fontId="10" fillId="2" borderId="8" xfId="317" applyNumberFormat="1" applyFont="1" applyBorder="1" applyAlignment="1">
      <alignment horizontal="center" wrapText="1"/>
    </xf>
    <xf numFmtId="0" fontId="10" fillId="2" borderId="8" xfId="317" applyNumberFormat="1" applyFont="1" applyBorder="1" applyAlignment="1">
      <alignment horizontal="center"/>
    </xf>
    <xf numFmtId="0" fontId="10" fillId="2" borderId="6" xfId="317" applyNumberFormat="1" applyFont="1" applyBorder="1" applyAlignment="1">
      <alignment horizontal="center" wrapText="1"/>
    </xf>
    <xf numFmtId="0" fontId="0" fillId="2" borderId="5" xfId="317" applyNumberFormat="1" applyFont="1" applyBorder="1" applyAlignment="1"/>
    <xf numFmtId="0" fontId="10" fillId="2" borderId="8" xfId="318" applyNumberFormat="1" applyFont="1" applyFill="1" applyBorder="1" applyAlignment="1">
      <alignment horizontal="center" wrapText="1"/>
    </xf>
    <xf numFmtId="0" fontId="10" fillId="2" borderId="8" xfId="318" applyNumberFormat="1" applyFont="1" applyFill="1" applyBorder="1" applyAlignment="1">
      <alignment horizontal="center"/>
    </xf>
    <xf numFmtId="0" fontId="10" fillId="2" borderId="7" xfId="318" applyNumberFormat="1" applyFont="1" applyFill="1" applyBorder="1" applyAlignment="1">
      <alignment horizontal="center" wrapText="1"/>
    </xf>
    <xf numFmtId="0" fontId="0" fillId="2" borderId="5" xfId="318" applyNumberFormat="1" applyFont="1" applyFill="1" applyBorder="1" applyAlignment="1"/>
    <xf numFmtId="0" fontId="8" fillId="3" borderId="8" xfId="319" applyFont="1" applyFill="1" applyBorder="1" applyAlignment="1">
      <alignment horizontal="center"/>
    </xf>
    <xf numFmtId="0" fontId="8" fillId="3" borderId="8" xfId="319" applyNumberFormat="1" applyFont="1" applyFill="1" applyBorder="1" applyAlignment="1">
      <alignment horizontal="center"/>
    </xf>
    <xf numFmtId="0" fontId="8" fillId="2" borderId="8" xfId="319" applyFont="1" applyBorder="1" applyAlignment="1">
      <alignment horizontal="center"/>
    </xf>
    <xf numFmtId="1" fontId="11" fillId="2" borderId="8" xfId="319" applyNumberFormat="1" applyFont="1" applyBorder="1" applyAlignment="1">
      <alignment horizontal="center"/>
    </xf>
    <xf numFmtId="1" fontId="0" fillId="2" borderId="8" xfId="319" applyNumberFormat="1" applyFont="1" applyBorder="1" applyAlignment="1">
      <alignment horizontal="center"/>
    </xf>
    <xf numFmtId="1" fontId="8" fillId="3" borderId="8" xfId="319" applyNumberFormat="1" applyFont="1" applyFill="1" applyBorder="1" applyAlignment="1">
      <alignment horizontal="center"/>
    </xf>
    <xf numFmtId="2" fontId="8" fillId="2" borderId="8" xfId="319" applyNumberFormat="1" applyFont="1" applyBorder="1" applyAlignment="1">
      <alignment horizontal="center"/>
    </xf>
    <xf numFmtId="0" fontId="0" fillId="2" borderId="5" xfId="319" applyFont="1" applyBorder="1"/>
    <xf numFmtId="0" fontId="8" fillId="3" borderId="8" xfId="320" applyFont="1" applyFill="1" applyBorder="1" applyAlignment="1">
      <alignment horizontal="center"/>
    </xf>
    <xf numFmtId="2" fontId="8" fillId="3" borderId="8" xfId="320" applyNumberFormat="1" applyFont="1" applyFill="1" applyBorder="1" applyAlignment="1">
      <alignment horizontal="center"/>
    </xf>
    <xf numFmtId="1" fontId="11" fillId="2" borderId="8" xfId="320" applyNumberFormat="1" applyFont="1" applyFill="1" applyBorder="1" applyAlignment="1">
      <alignment horizontal="center"/>
    </xf>
    <xf numFmtId="1" fontId="0" fillId="2" borderId="8" xfId="320" applyNumberFormat="1" applyFont="1" applyFill="1" applyBorder="1" applyAlignment="1">
      <alignment horizontal="center"/>
    </xf>
    <xf numFmtId="1" fontId="8" fillId="3" borderId="8" xfId="320" applyNumberFormat="1" applyFont="1" applyFill="1" applyBorder="1" applyAlignment="1">
      <alignment horizontal="center"/>
    </xf>
    <xf numFmtId="2" fontId="8" fillId="2" borderId="8" xfId="320" applyNumberFormat="1" applyFont="1" applyFill="1" applyBorder="1" applyAlignment="1">
      <alignment horizontal="center"/>
    </xf>
    <xf numFmtId="0" fontId="0" fillId="2" borderId="5" xfId="320" applyFont="1" applyFill="1" applyBorder="1" applyAlignment="1"/>
    <xf numFmtId="0" fontId="8" fillId="3" borderId="8" xfId="321" applyNumberFormat="1" applyFont="1" applyFill="1" applyBorder="1" applyAlignment="1">
      <alignment horizontal="center"/>
    </xf>
    <xf numFmtId="2" fontId="8" fillId="3" borderId="8" xfId="321" applyNumberFormat="1" applyFont="1" applyFill="1" applyBorder="1" applyAlignment="1">
      <alignment horizontal="center"/>
    </xf>
    <xf numFmtId="0" fontId="8" fillId="2" borderId="8" xfId="321" applyNumberFormat="1" applyFont="1" applyFill="1" applyBorder="1" applyAlignment="1">
      <alignment horizontal="center"/>
    </xf>
    <xf numFmtId="1" fontId="11" fillId="2" borderId="8" xfId="321" applyNumberFormat="1" applyFont="1" applyFill="1" applyBorder="1" applyAlignment="1">
      <alignment horizontal="center"/>
    </xf>
    <xf numFmtId="1" fontId="0" fillId="2" borderId="8" xfId="321" applyNumberFormat="1" applyFont="1" applyFill="1" applyBorder="1" applyAlignment="1">
      <alignment horizontal="center"/>
    </xf>
    <xf numFmtId="1" fontId="8" fillId="3" borderId="8" xfId="321" applyNumberFormat="1" applyFont="1" applyFill="1" applyBorder="1" applyAlignment="1">
      <alignment horizontal="center"/>
    </xf>
    <xf numFmtId="2" fontId="8" fillId="2" borderId="8" xfId="321" applyNumberFormat="1" applyFont="1" applyFill="1" applyBorder="1" applyAlignment="1">
      <alignment horizontal="center"/>
    </xf>
    <xf numFmtId="0" fontId="0" fillId="2" borderId="5" xfId="321" applyNumberFormat="1" applyFont="1" applyFill="1" applyBorder="1" applyAlignment="1"/>
    <xf numFmtId="1" fontId="0" fillId="2" borderId="0" xfId="321" applyNumberFormat="1" applyFont="1" applyFill="1" applyBorder="1" applyAlignment="1">
      <alignment horizontal="center"/>
    </xf>
    <xf numFmtId="0" fontId="8" fillId="3" borderId="8" xfId="322" applyFont="1" applyFill="1" applyBorder="1" applyAlignment="1">
      <alignment horizontal="center"/>
    </xf>
    <xf numFmtId="2" fontId="8" fillId="2" borderId="8" xfId="322" applyNumberFormat="1" applyFont="1" applyBorder="1" applyAlignment="1">
      <alignment horizontal="center"/>
    </xf>
    <xf numFmtId="1" fontId="11" fillId="2" borderId="8" xfId="322" applyNumberFormat="1" applyFont="1" applyBorder="1" applyAlignment="1">
      <alignment horizontal="center"/>
    </xf>
    <xf numFmtId="1" fontId="0" fillId="2" borderId="8" xfId="322" applyNumberFormat="1" applyFont="1" applyBorder="1" applyAlignment="1">
      <alignment horizontal="center"/>
    </xf>
    <xf numFmtId="1" fontId="8" fillId="3" borderId="8" xfId="322" applyNumberFormat="1" applyFont="1" applyFill="1" applyBorder="1" applyAlignment="1">
      <alignment horizontal="center"/>
    </xf>
    <xf numFmtId="0" fontId="0" fillId="2" borderId="5" xfId="322" applyFont="1" applyBorder="1" applyAlignment="1"/>
    <xf numFmtId="0" fontId="8" fillId="3" borderId="8" xfId="323" applyNumberFormat="1" applyFont="1" applyFill="1" applyBorder="1" applyAlignment="1">
      <alignment horizontal="center"/>
    </xf>
    <xf numFmtId="2" fontId="8" fillId="2" borderId="8" xfId="323" applyNumberFormat="1" applyFont="1" applyBorder="1" applyAlignment="1">
      <alignment horizontal="center"/>
    </xf>
    <xf numFmtId="0" fontId="8" fillId="2" borderId="8" xfId="323" applyNumberFormat="1" applyFont="1" applyBorder="1" applyAlignment="1">
      <alignment horizontal="center"/>
    </xf>
    <xf numFmtId="1" fontId="11" fillId="2" borderId="8" xfId="323" applyNumberFormat="1" applyFont="1" applyBorder="1" applyAlignment="1">
      <alignment horizontal="center"/>
    </xf>
    <xf numFmtId="1" fontId="0" fillId="2" borderId="8" xfId="323" applyNumberFormat="1" applyFont="1" applyBorder="1" applyAlignment="1">
      <alignment horizontal="center"/>
    </xf>
    <xf numFmtId="1" fontId="8" fillId="3" borderId="8" xfId="323" applyNumberFormat="1" applyFont="1" applyFill="1" applyBorder="1" applyAlignment="1">
      <alignment horizontal="center"/>
    </xf>
    <xf numFmtId="0" fontId="0" fillId="2" borderId="5" xfId="323" applyNumberFormat="1" applyFont="1" applyBorder="1" applyAlignment="1"/>
    <xf numFmtId="0" fontId="8" fillId="3" borderId="8" xfId="324" applyNumberFormat="1" applyFont="1" applyFill="1" applyBorder="1" applyAlignment="1">
      <alignment horizontal="center"/>
    </xf>
    <xf numFmtId="0" fontId="8" fillId="2" borderId="8" xfId="324" applyNumberFormat="1" applyFont="1" applyBorder="1" applyAlignment="1">
      <alignment horizontal="center"/>
    </xf>
    <xf numFmtId="2" fontId="8" fillId="2" borderId="8" xfId="324" applyNumberFormat="1" applyFont="1" applyBorder="1" applyAlignment="1">
      <alignment horizontal="center"/>
    </xf>
    <xf numFmtId="1" fontId="11" fillId="2" borderId="8" xfId="324" applyNumberFormat="1" applyFont="1" applyBorder="1" applyAlignment="1">
      <alignment horizontal="center"/>
    </xf>
    <xf numFmtId="1" fontId="0" fillId="2" borderId="8" xfId="324" applyNumberFormat="1" applyFont="1" applyBorder="1" applyAlignment="1">
      <alignment horizontal="center"/>
    </xf>
    <xf numFmtId="1" fontId="8" fillId="3" borderId="8" xfId="324" applyNumberFormat="1" applyFont="1" applyFill="1" applyBorder="1" applyAlignment="1">
      <alignment horizontal="center"/>
    </xf>
    <xf numFmtId="0" fontId="0" fillId="2" borderId="5" xfId="324" applyNumberFormat="1" applyFont="1" applyBorder="1" applyAlignment="1"/>
    <xf numFmtId="0" fontId="8" fillId="3" borderId="8" xfId="325" applyNumberFormat="1" applyFont="1" applyFill="1" applyBorder="1" applyAlignment="1">
      <alignment horizontal="center"/>
    </xf>
    <xf numFmtId="2" fontId="8" fillId="3" borderId="8" xfId="325" applyNumberFormat="1" applyFont="1" applyFill="1" applyBorder="1" applyAlignment="1">
      <alignment horizontal="center"/>
    </xf>
    <xf numFmtId="0" fontId="8" fillId="2" borderId="8" xfId="325" applyNumberFormat="1" applyFont="1" applyFill="1" applyBorder="1" applyAlignment="1">
      <alignment horizontal="center"/>
    </xf>
    <xf numFmtId="1" fontId="11" fillId="2" borderId="8" xfId="325" applyNumberFormat="1" applyFont="1" applyFill="1" applyBorder="1" applyAlignment="1">
      <alignment horizontal="center"/>
    </xf>
    <xf numFmtId="1" fontId="0" fillId="2" borderId="8" xfId="325" applyNumberFormat="1" applyFont="1" applyFill="1" applyBorder="1" applyAlignment="1">
      <alignment horizontal="center"/>
    </xf>
    <xf numFmtId="1" fontId="8" fillId="3" borderId="8" xfId="325" applyNumberFormat="1" applyFont="1" applyFill="1" applyBorder="1" applyAlignment="1">
      <alignment horizontal="center"/>
    </xf>
    <xf numFmtId="2" fontId="8" fillId="2" borderId="8" xfId="325" applyNumberFormat="1" applyFont="1" applyFill="1" applyBorder="1" applyAlignment="1">
      <alignment horizontal="center"/>
    </xf>
    <xf numFmtId="0" fontId="0" fillId="2" borderId="5" xfId="325" applyNumberFormat="1" applyFont="1" applyFill="1" applyBorder="1" applyAlignment="1"/>
    <xf numFmtId="0" fontId="8" fillId="3" borderId="8" xfId="326" applyNumberFormat="1" applyFont="1" applyFill="1" applyBorder="1" applyAlignment="1">
      <alignment horizontal="center"/>
    </xf>
    <xf numFmtId="2" fontId="8" fillId="2" borderId="8" xfId="326" applyNumberFormat="1" applyFont="1" applyBorder="1" applyAlignment="1">
      <alignment horizontal="center"/>
    </xf>
    <xf numFmtId="1" fontId="11" fillId="2" borderId="8" xfId="326" applyNumberFormat="1" applyFont="1" applyBorder="1" applyAlignment="1">
      <alignment horizontal="center"/>
    </xf>
    <xf numFmtId="1" fontId="0" fillId="2" borderId="8" xfId="326" applyNumberFormat="1" applyFont="1" applyBorder="1" applyAlignment="1">
      <alignment horizontal="center"/>
    </xf>
    <xf numFmtId="1" fontId="8" fillId="3" borderId="8" xfId="326" applyNumberFormat="1" applyFont="1" applyFill="1" applyBorder="1" applyAlignment="1">
      <alignment horizontal="center"/>
    </xf>
    <xf numFmtId="2" fontId="8" fillId="2" borderId="8" xfId="326" applyNumberFormat="1" applyFont="1" applyFill="1" applyBorder="1" applyAlignment="1">
      <alignment horizontal="center"/>
    </xf>
    <xf numFmtId="0" fontId="0" fillId="2" borderId="5" xfId="326" applyNumberFormat="1" applyFont="1" applyBorder="1" applyAlignment="1"/>
    <xf numFmtId="0" fontId="8" fillId="3" borderId="8" xfId="327" applyFont="1" applyFill="1" applyBorder="1" applyAlignment="1">
      <alignment horizontal="center"/>
    </xf>
    <xf numFmtId="2" fontId="8" fillId="3" borderId="8" xfId="327" applyNumberFormat="1" applyFont="1" applyFill="1" applyBorder="1" applyAlignment="1">
      <alignment horizontal="center"/>
    </xf>
    <xf numFmtId="0" fontId="8" fillId="2" borderId="8" xfId="327" applyFont="1" applyBorder="1" applyAlignment="1">
      <alignment horizontal="center"/>
    </xf>
    <xf numFmtId="1" fontId="11" fillId="2" borderId="8" xfId="327" applyNumberFormat="1" applyFont="1" applyBorder="1" applyAlignment="1">
      <alignment horizontal="center"/>
    </xf>
    <xf numFmtId="1" fontId="0" fillId="2" borderId="8" xfId="327" applyNumberFormat="1" applyFont="1" applyBorder="1" applyAlignment="1">
      <alignment horizontal="center"/>
    </xf>
    <xf numFmtId="1" fontId="8" fillId="3" borderId="8" xfId="327" applyNumberFormat="1" applyFont="1" applyFill="1" applyBorder="1" applyAlignment="1">
      <alignment horizontal="center"/>
    </xf>
    <xf numFmtId="2" fontId="8" fillId="2" borderId="8" xfId="327" applyNumberFormat="1" applyFont="1" applyBorder="1" applyAlignment="1">
      <alignment horizontal="center"/>
    </xf>
    <xf numFmtId="2" fontId="8" fillId="2" borderId="8" xfId="327" applyNumberFormat="1" applyFont="1" applyFill="1" applyBorder="1" applyAlignment="1">
      <alignment horizontal="center"/>
    </xf>
    <xf numFmtId="0" fontId="0" fillId="2" borderId="5" xfId="327" applyFont="1" applyBorder="1"/>
    <xf numFmtId="0" fontId="8" fillId="3" borderId="8" xfId="328" applyFont="1" applyFill="1" applyBorder="1" applyAlignment="1">
      <alignment horizontal="center"/>
    </xf>
    <xf numFmtId="2" fontId="8" fillId="2" borderId="8" xfId="328" applyNumberFormat="1" applyFont="1" applyFill="1" applyBorder="1" applyAlignment="1">
      <alignment horizontal="center"/>
    </xf>
    <xf numFmtId="1" fontId="11" fillId="2" borderId="8" xfId="328" applyNumberFormat="1" applyFont="1" applyFill="1" applyBorder="1" applyAlignment="1">
      <alignment horizontal="center"/>
    </xf>
    <xf numFmtId="1" fontId="0" fillId="2" borderId="8" xfId="328" applyNumberFormat="1" applyFont="1" applyFill="1" applyBorder="1" applyAlignment="1">
      <alignment horizontal="center"/>
    </xf>
    <xf numFmtId="1" fontId="8" fillId="3" borderId="8" xfId="328" applyNumberFormat="1" applyFont="1" applyFill="1" applyBorder="1" applyAlignment="1">
      <alignment horizontal="center"/>
    </xf>
    <xf numFmtId="0" fontId="0" fillId="2" borderId="5" xfId="328" applyFont="1" applyFill="1" applyBorder="1" applyAlignment="1"/>
    <xf numFmtId="0" fontId="8" fillId="3" borderId="8" xfId="329" applyNumberFormat="1" applyFont="1" applyFill="1" applyBorder="1" applyAlignment="1">
      <alignment horizontal="center"/>
    </xf>
    <xf numFmtId="2" fontId="8" fillId="3" borderId="8" xfId="329" applyNumberFormat="1" applyFont="1" applyFill="1" applyBorder="1" applyAlignment="1">
      <alignment horizontal="center"/>
    </xf>
    <xf numFmtId="0" fontId="8" fillId="2" borderId="8" xfId="329" applyNumberFormat="1" applyFont="1" applyBorder="1" applyAlignment="1">
      <alignment horizontal="center"/>
    </xf>
    <xf numFmtId="1" fontId="11" fillId="2" borderId="8" xfId="329" applyNumberFormat="1" applyFont="1" applyBorder="1" applyAlignment="1">
      <alignment horizontal="center"/>
    </xf>
    <xf numFmtId="1" fontId="0" fillId="2" borderId="8" xfId="329" applyNumberFormat="1" applyFont="1" applyBorder="1" applyAlignment="1">
      <alignment horizontal="center"/>
    </xf>
    <xf numFmtId="1" fontId="8" fillId="3" borderId="8" xfId="329" applyNumberFormat="1" applyFont="1" applyFill="1" applyBorder="1" applyAlignment="1">
      <alignment horizontal="center"/>
    </xf>
    <xf numFmtId="2" fontId="8" fillId="2" borderId="8" xfId="329" applyNumberFormat="1" applyFont="1" applyBorder="1" applyAlignment="1">
      <alignment horizontal="center"/>
    </xf>
    <xf numFmtId="2" fontId="8" fillId="2" borderId="8" xfId="329" applyNumberFormat="1" applyFont="1" applyFill="1" applyBorder="1" applyAlignment="1">
      <alignment horizontal="center"/>
    </xf>
    <xf numFmtId="0" fontId="0" fillId="2" borderId="5" xfId="329" applyNumberFormat="1" applyFont="1" applyBorder="1" applyAlignment="1"/>
    <xf numFmtId="0" fontId="8" fillId="3" borderId="8" xfId="330" applyNumberFormat="1" applyFont="1" applyFill="1" applyBorder="1" applyAlignment="1">
      <alignment horizontal="center"/>
    </xf>
    <xf numFmtId="2" fontId="8" fillId="2" borderId="8" xfId="330" applyNumberFormat="1" applyFont="1" applyBorder="1" applyAlignment="1">
      <alignment horizontal="center"/>
    </xf>
    <xf numFmtId="1" fontId="11" fillId="2" borderId="8" xfId="330" applyNumberFormat="1" applyFont="1" applyBorder="1" applyAlignment="1">
      <alignment horizontal="center"/>
    </xf>
    <xf numFmtId="1" fontId="0" fillId="2" borderId="8" xfId="330" applyNumberFormat="1" applyFont="1" applyBorder="1" applyAlignment="1">
      <alignment horizontal="center"/>
    </xf>
    <xf numFmtId="1" fontId="8" fillId="3" borderId="8" xfId="330" applyNumberFormat="1" applyFont="1" applyFill="1" applyBorder="1" applyAlignment="1">
      <alignment horizontal="center"/>
    </xf>
    <xf numFmtId="2" fontId="8" fillId="2" borderId="8" xfId="330" applyNumberFormat="1" applyFont="1" applyFill="1" applyBorder="1" applyAlignment="1">
      <alignment horizontal="center"/>
    </xf>
    <xf numFmtId="0" fontId="0" fillId="2" borderId="5" xfId="330" applyNumberFormat="1" applyFont="1" applyBorder="1" applyAlignment="1"/>
    <xf numFmtId="0" fontId="8" fillId="3" borderId="8" xfId="331" applyNumberFormat="1" applyFont="1" applyFill="1" applyBorder="1" applyAlignment="1">
      <alignment horizontal="center"/>
    </xf>
    <xf numFmtId="2" fontId="8" fillId="3" borderId="8" xfId="331" applyNumberFormat="1" applyFont="1" applyFill="1" applyBorder="1" applyAlignment="1">
      <alignment horizontal="center"/>
    </xf>
    <xf numFmtId="0" fontId="8" fillId="2" borderId="8" xfId="331" applyNumberFormat="1" applyFont="1" applyFill="1" applyBorder="1" applyAlignment="1">
      <alignment horizontal="center"/>
    </xf>
    <xf numFmtId="1" fontId="11" fillId="2" borderId="8" xfId="331" applyNumberFormat="1" applyFont="1" applyBorder="1" applyAlignment="1">
      <alignment horizontal="center"/>
    </xf>
    <xf numFmtId="1" fontId="0" fillId="2" borderId="8" xfId="331" applyNumberFormat="1" applyFont="1" applyBorder="1" applyAlignment="1">
      <alignment horizontal="center"/>
    </xf>
    <xf numFmtId="1" fontId="8" fillId="3" borderId="8" xfId="331" applyNumberFormat="1" applyFont="1" applyFill="1" applyBorder="1" applyAlignment="1">
      <alignment horizontal="center"/>
    </xf>
    <xf numFmtId="2" fontId="8" fillId="2" borderId="8" xfId="331" applyNumberFormat="1" applyFont="1" applyBorder="1" applyAlignment="1">
      <alignment horizontal="center"/>
    </xf>
    <xf numFmtId="2" fontId="8" fillId="2" borderId="8" xfId="331" applyNumberFormat="1" applyFont="1" applyFill="1" applyBorder="1" applyAlignment="1">
      <alignment horizontal="center"/>
    </xf>
    <xf numFmtId="0" fontId="0" fillId="2" borderId="5" xfId="331" applyNumberFormat="1" applyFont="1" applyBorder="1" applyAlignment="1"/>
    <xf numFmtId="0" fontId="8" fillId="3" borderId="8" xfId="332" applyNumberFormat="1" applyFont="1" applyFill="1" applyBorder="1" applyAlignment="1">
      <alignment horizontal="center"/>
    </xf>
    <xf numFmtId="2" fontId="8" fillId="2" borderId="8" xfId="332" applyNumberFormat="1" applyFont="1" applyFill="1" applyBorder="1" applyAlignment="1">
      <alignment horizontal="center"/>
    </xf>
    <xf numFmtId="1" fontId="11" fillId="2" borderId="8" xfId="332" applyNumberFormat="1" applyFont="1" applyFill="1" applyBorder="1" applyAlignment="1">
      <alignment horizontal="center"/>
    </xf>
    <xf numFmtId="1" fontId="0" fillId="2" borderId="8" xfId="332" applyNumberFormat="1" applyFont="1" applyFill="1" applyBorder="1" applyAlignment="1">
      <alignment horizontal="center"/>
    </xf>
    <xf numFmtId="1" fontId="8" fillId="3" borderId="8" xfId="332" applyNumberFormat="1" applyFont="1" applyFill="1" applyBorder="1" applyAlignment="1">
      <alignment horizontal="center"/>
    </xf>
    <xf numFmtId="0" fontId="0" fillId="2" borderId="5" xfId="332" applyNumberFormat="1" applyFont="1" applyFill="1" applyBorder="1" applyAlignment="1"/>
    <xf numFmtId="0" fontId="8" fillId="3" borderId="8" xfId="333" applyFont="1" applyFill="1" applyBorder="1" applyAlignment="1">
      <alignment horizontal="center"/>
    </xf>
    <xf numFmtId="2" fontId="8" fillId="3" borderId="8" xfId="333" applyNumberFormat="1" applyFont="1" applyFill="1" applyBorder="1" applyAlignment="1">
      <alignment horizontal="center"/>
    </xf>
    <xf numFmtId="0" fontId="8" fillId="2" borderId="8" xfId="333" applyFont="1" applyFill="1" applyBorder="1" applyAlignment="1">
      <alignment horizontal="center"/>
    </xf>
    <xf numFmtId="1" fontId="11" fillId="2" borderId="8" xfId="333" applyNumberFormat="1" applyFont="1" applyBorder="1" applyAlignment="1">
      <alignment horizontal="center"/>
    </xf>
    <xf numFmtId="1" fontId="0" fillId="2" borderId="8" xfId="333" applyNumberFormat="1" applyFont="1" applyBorder="1" applyAlignment="1">
      <alignment horizontal="center"/>
    </xf>
    <xf numFmtId="1" fontId="8" fillId="3" borderId="8" xfId="333" applyNumberFormat="1" applyFont="1" applyFill="1" applyBorder="1" applyAlignment="1">
      <alignment horizontal="center"/>
    </xf>
    <xf numFmtId="2" fontId="8" fillId="2" borderId="8" xfId="333" applyNumberFormat="1" applyFont="1" applyBorder="1" applyAlignment="1">
      <alignment horizontal="center"/>
    </xf>
    <xf numFmtId="2" fontId="8" fillId="2" borderId="8" xfId="333" applyNumberFormat="1" applyFont="1" applyFill="1" applyBorder="1" applyAlignment="1">
      <alignment horizontal="center"/>
    </xf>
    <xf numFmtId="0" fontId="0" fillId="2" borderId="5" xfId="333" applyFont="1" applyBorder="1"/>
    <xf numFmtId="0" fontId="8" fillId="3" borderId="8" xfId="334" applyFont="1" applyFill="1" applyBorder="1" applyAlignment="1">
      <alignment horizontal="center"/>
    </xf>
    <xf numFmtId="2" fontId="8" fillId="2" borderId="8" xfId="334" applyNumberFormat="1" applyFont="1" applyFill="1" applyBorder="1" applyAlignment="1">
      <alignment horizontal="center"/>
    </xf>
    <xf numFmtId="1" fontId="11" fillId="2" borderId="8" xfId="334" applyNumberFormat="1" applyFont="1" applyFill="1" applyBorder="1" applyAlignment="1">
      <alignment horizontal="center"/>
    </xf>
    <xf numFmtId="1" fontId="0" fillId="2" borderId="8" xfId="334" applyNumberFormat="1" applyFont="1" applyFill="1" applyBorder="1" applyAlignment="1">
      <alignment horizontal="center"/>
    </xf>
    <xf numFmtId="1" fontId="8" fillId="3" borderId="8" xfId="334" applyNumberFormat="1" applyFont="1" applyFill="1" applyBorder="1" applyAlignment="1">
      <alignment horizontal="center"/>
    </xf>
    <xf numFmtId="0" fontId="0" fillId="2" borderId="5" xfId="334" applyFont="1" applyFill="1" applyBorder="1" applyAlignment="1"/>
    <xf numFmtId="0" fontId="8" fillId="3" borderId="8" xfId="335" applyNumberFormat="1" applyFont="1" applyFill="1" applyBorder="1" applyAlignment="1">
      <alignment horizontal="center"/>
    </xf>
    <xf numFmtId="2" fontId="8" fillId="3" borderId="8" xfId="335" applyNumberFormat="1" applyFont="1" applyFill="1" applyBorder="1" applyAlignment="1">
      <alignment horizontal="center"/>
    </xf>
    <xf numFmtId="0" fontId="8" fillId="2" borderId="8" xfId="335" applyNumberFormat="1" applyFont="1" applyFill="1" applyBorder="1" applyAlignment="1">
      <alignment horizontal="center"/>
    </xf>
    <xf numFmtId="1" fontId="11" fillId="2" borderId="8" xfId="335" applyNumberFormat="1" applyFont="1" applyFill="1" applyBorder="1" applyAlignment="1">
      <alignment horizontal="center"/>
    </xf>
    <xf numFmtId="1" fontId="0" fillId="2" borderId="8" xfId="335" applyNumberFormat="1" applyFont="1" applyFill="1" applyBorder="1" applyAlignment="1">
      <alignment horizontal="center"/>
    </xf>
    <xf numFmtId="1" fontId="8" fillId="3" borderId="8" xfId="335" applyNumberFormat="1" applyFont="1" applyFill="1" applyBorder="1" applyAlignment="1">
      <alignment horizontal="center"/>
    </xf>
    <xf numFmtId="2" fontId="8" fillId="2" borderId="8" xfId="335" applyNumberFormat="1" applyFont="1" applyFill="1" applyBorder="1" applyAlignment="1">
      <alignment horizontal="center"/>
    </xf>
    <xf numFmtId="0" fontId="0" fillId="2" borderId="5" xfId="335" applyNumberFormat="1" applyFont="1" applyFill="1" applyBorder="1" applyAlignment="1"/>
    <xf numFmtId="0" fontId="8" fillId="3" borderId="8" xfId="336" applyFont="1" applyFill="1" applyBorder="1" applyAlignment="1">
      <alignment horizontal="center"/>
    </xf>
    <xf numFmtId="2" fontId="8" fillId="2" borderId="8" xfId="336" applyNumberFormat="1" applyFont="1" applyFill="1" applyBorder="1" applyAlignment="1">
      <alignment horizontal="center"/>
    </xf>
    <xf numFmtId="1" fontId="11" fillId="2" borderId="8" xfId="336" applyNumberFormat="1" applyFont="1" applyBorder="1" applyAlignment="1">
      <alignment horizontal="center"/>
    </xf>
    <xf numFmtId="1" fontId="0" fillId="2" borderId="8" xfId="336" applyNumberFormat="1" applyFont="1" applyBorder="1" applyAlignment="1">
      <alignment horizontal="center"/>
    </xf>
    <xf numFmtId="1" fontId="8" fillId="3" borderId="8" xfId="336" applyNumberFormat="1" applyFont="1" applyFill="1" applyBorder="1" applyAlignment="1">
      <alignment horizontal="center"/>
    </xf>
    <xf numFmtId="2" fontId="8" fillId="2" borderId="8" xfId="336" applyNumberFormat="1" applyFont="1" applyBorder="1" applyAlignment="1">
      <alignment horizontal="center"/>
    </xf>
    <xf numFmtId="0" fontId="0" fillId="2" borderId="5" xfId="336" applyFont="1" applyBorder="1" applyAlignment="1"/>
    <xf numFmtId="0" fontId="8" fillId="3" borderId="8" xfId="337" applyNumberFormat="1" applyFont="1" applyFill="1" applyBorder="1" applyAlignment="1">
      <alignment horizontal="center"/>
    </xf>
    <xf numFmtId="2" fontId="8" fillId="3" borderId="8" xfId="337" applyNumberFormat="1" applyFont="1" applyFill="1" applyBorder="1" applyAlignment="1">
      <alignment horizontal="center"/>
    </xf>
    <xf numFmtId="0" fontId="8" fillId="2" borderId="8" xfId="337" applyNumberFormat="1" applyFont="1" applyFill="1" applyBorder="1" applyAlignment="1">
      <alignment horizontal="center"/>
    </xf>
    <xf numFmtId="1" fontId="11" fillId="2" borderId="8" xfId="337" applyNumberFormat="1" applyFont="1" applyBorder="1" applyAlignment="1">
      <alignment horizontal="center"/>
    </xf>
    <xf numFmtId="1" fontId="0" fillId="2" borderId="8" xfId="337" applyNumberFormat="1" applyFont="1" applyBorder="1" applyAlignment="1">
      <alignment horizontal="center"/>
    </xf>
    <xf numFmtId="1" fontId="8" fillId="3" borderId="8" xfId="337" applyNumberFormat="1" applyFont="1" applyFill="1" applyBorder="1" applyAlignment="1">
      <alignment horizontal="center"/>
    </xf>
    <xf numFmtId="2" fontId="8" fillId="2" borderId="8" xfId="337" applyNumberFormat="1" applyFont="1" applyBorder="1" applyAlignment="1">
      <alignment horizontal="center"/>
    </xf>
    <xf numFmtId="2" fontId="8" fillId="2" borderId="8" xfId="337" applyNumberFormat="1" applyFont="1" applyFill="1" applyBorder="1" applyAlignment="1">
      <alignment horizontal="center"/>
    </xf>
    <xf numFmtId="0" fontId="0" fillId="2" borderId="5" xfId="337" applyNumberFormat="1" applyFont="1" applyBorder="1" applyAlignment="1"/>
    <xf numFmtId="0" fontId="8" fillId="3" borderId="8" xfId="338" applyNumberFormat="1" applyFont="1" applyFill="1" applyBorder="1" applyAlignment="1">
      <alignment horizontal="center"/>
    </xf>
    <xf numFmtId="2" fontId="8" fillId="2" borderId="8" xfId="338" applyNumberFormat="1" applyFont="1" applyFill="1" applyBorder="1" applyAlignment="1">
      <alignment horizontal="center"/>
    </xf>
    <xf numFmtId="1" fontId="11" fillId="2" borderId="8" xfId="338" applyNumberFormat="1" applyFont="1" applyBorder="1" applyAlignment="1">
      <alignment horizontal="center"/>
    </xf>
    <xf numFmtId="1" fontId="0" fillId="2" borderId="8" xfId="338" applyNumberFormat="1" applyFont="1" applyBorder="1" applyAlignment="1">
      <alignment horizontal="center"/>
    </xf>
    <xf numFmtId="1" fontId="8" fillId="3" borderId="8" xfId="338" applyNumberFormat="1" applyFont="1" applyFill="1" applyBorder="1" applyAlignment="1">
      <alignment horizontal="center"/>
    </xf>
    <xf numFmtId="2" fontId="8" fillId="2" borderId="8" xfId="338" applyNumberFormat="1" applyFont="1" applyBorder="1" applyAlignment="1">
      <alignment horizontal="center"/>
    </xf>
    <xf numFmtId="0" fontId="0" fillId="2" borderId="5" xfId="338" applyNumberFormat="1" applyFont="1" applyBorder="1" applyAlignment="1"/>
    <xf numFmtId="0" fontId="8" fillId="3" borderId="8" xfId="339" applyNumberFormat="1" applyFont="1" applyFill="1" applyBorder="1" applyAlignment="1">
      <alignment horizontal="center"/>
    </xf>
    <xf numFmtId="2" fontId="8" fillId="2" borderId="8" xfId="339" applyNumberFormat="1" applyFont="1" applyFill="1" applyBorder="1" applyAlignment="1">
      <alignment horizontal="center"/>
    </xf>
    <xf numFmtId="0" fontId="8" fillId="2" borderId="8" xfId="339" applyNumberFormat="1" applyFont="1" applyFill="1" applyBorder="1" applyAlignment="1">
      <alignment horizontal="center"/>
    </xf>
    <xf numFmtId="1" fontId="11" fillId="2" borderId="8" xfId="339" applyNumberFormat="1" applyFont="1" applyFill="1" applyBorder="1" applyAlignment="1">
      <alignment horizontal="center"/>
    </xf>
    <xf numFmtId="1" fontId="0" fillId="2" borderId="8" xfId="339" applyNumberFormat="1" applyFont="1" applyFill="1" applyBorder="1" applyAlignment="1">
      <alignment horizontal="center"/>
    </xf>
    <xf numFmtId="1" fontId="8" fillId="3" borderId="8" xfId="339" applyNumberFormat="1" applyFont="1" applyFill="1" applyBorder="1" applyAlignment="1">
      <alignment horizontal="center"/>
    </xf>
    <xf numFmtId="0" fontId="0" fillId="2" borderId="5" xfId="339" applyNumberFormat="1" applyFont="1" applyFill="1" applyBorder="1" applyAlignment="1"/>
    <xf numFmtId="0" fontId="8" fillId="3" borderId="8" xfId="340" applyNumberFormat="1" applyFont="1" applyFill="1" applyBorder="1" applyAlignment="1">
      <alignment horizontal="center"/>
    </xf>
    <xf numFmtId="0" fontId="8" fillId="2" borderId="8" xfId="340" applyNumberFormat="1" applyFont="1" applyBorder="1" applyAlignment="1">
      <alignment horizontal="center"/>
    </xf>
    <xf numFmtId="2" fontId="8" fillId="2" borderId="8" xfId="340" applyNumberFormat="1" applyFont="1" applyFill="1" applyBorder="1" applyAlignment="1">
      <alignment horizontal="center"/>
    </xf>
    <xf numFmtId="1" fontId="11" fillId="2" borderId="8" xfId="340" applyNumberFormat="1" applyFont="1" applyBorder="1" applyAlignment="1">
      <alignment horizontal="center"/>
    </xf>
    <xf numFmtId="1" fontId="0" fillId="2" borderId="8" xfId="340" applyNumberFormat="1" applyFont="1" applyBorder="1" applyAlignment="1">
      <alignment horizontal="center"/>
    </xf>
    <xf numFmtId="1" fontId="8" fillId="3" borderId="8" xfId="340" applyNumberFormat="1" applyFont="1" applyFill="1" applyBorder="1" applyAlignment="1">
      <alignment horizontal="center"/>
    </xf>
    <xf numFmtId="2" fontId="8" fillId="2" borderId="8" xfId="340" applyNumberFormat="1" applyFont="1" applyBorder="1" applyAlignment="1">
      <alignment horizontal="center"/>
    </xf>
    <xf numFmtId="0" fontId="0" fillId="2" borderId="5" xfId="340" applyNumberFormat="1" applyFont="1" applyBorder="1" applyAlignment="1"/>
    <xf numFmtId="0" fontId="8" fillId="3" borderId="8" xfId="341" applyFont="1" applyFill="1" applyBorder="1" applyAlignment="1">
      <alignment horizontal="center"/>
    </xf>
    <xf numFmtId="2" fontId="8" fillId="2" borderId="8" xfId="341" applyNumberFormat="1" applyFont="1" applyBorder="1" applyAlignment="1">
      <alignment horizontal="center"/>
    </xf>
    <xf numFmtId="0" fontId="8" fillId="2" borderId="8" xfId="341" applyFont="1" applyFill="1" applyBorder="1" applyAlignment="1">
      <alignment horizontal="center"/>
    </xf>
    <xf numFmtId="1" fontId="11" fillId="2" borderId="8" xfId="341" applyNumberFormat="1" applyFont="1" applyBorder="1" applyAlignment="1">
      <alignment horizontal="center"/>
    </xf>
    <xf numFmtId="1" fontId="0" fillId="2" borderId="8" xfId="341" applyNumberFormat="1" applyFont="1" applyBorder="1" applyAlignment="1">
      <alignment horizontal="center"/>
    </xf>
    <xf numFmtId="1" fontId="8" fillId="3" borderId="8" xfId="341" applyNumberFormat="1" applyFont="1" applyFill="1" applyBorder="1" applyAlignment="1">
      <alignment horizontal="center"/>
    </xf>
    <xf numFmtId="2" fontId="8" fillId="2" borderId="8" xfId="341" applyNumberFormat="1" applyFont="1" applyFill="1" applyBorder="1" applyAlignment="1">
      <alignment horizontal="center"/>
    </xf>
    <xf numFmtId="0" fontId="0" fillId="2" borderId="5" xfId="341" applyFont="1" applyBorder="1"/>
    <xf numFmtId="0" fontId="8" fillId="3" borderId="8" xfId="342" applyFont="1" applyFill="1" applyBorder="1" applyAlignment="1">
      <alignment horizontal="center"/>
    </xf>
    <xf numFmtId="0" fontId="8" fillId="2" borderId="8" xfId="342" applyFont="1" applyFill="1" applyBorder="1" applyAlignment="1">
      <alignment horizontal="center"/>
    </xf>
    <xf numFmtId="2" fontId="8" fillId="2" borderId="8" xfId="342" applyNumberFormat="1" applyFont="1" applyFill="1" applyBorder="1" applyAlignment="1">
      <alignment horizontal="center"/>
    </xf>
    <xf numFmtId="1" fontId="11" fillId="2" borderId="8" xfId="342" applyNumberFormat="1" applyFont="1" applyFill="1" applyBorder="1" applyAlignment="1">
      <alignment horizontal="center"/>
    </xf>
    <xf numFmtId="1" fontId="0" fillId="2" borderId="8" xfId="342" applyNumberFormat="1" applyFont="1" applyFill="1" applyBorder="1" applyAlignment="1">
      <alignment horizontal="center"/>
    </xf>
    <xf numFmtId="1" fontId="8" fillId="3" borderId="8" xfId="342" applyNumberFormat="1" applyFont="1" applyFill="1" applyBorder="1" applyAlignment="1">
      <alignment horizontal="center"/>
    </xf>
    <xf numFmtId="0" fontId="0" fillId="2" borderId="5" xfId="342" applyFont="1" applyFill="1" applyBorder="1" applyAlignment="1"/>
    <xf numFmtId="0" fontId="8" fillId="3" borderId="8" xfId="343" applyNumberFormat="1" applyFont="1" applyFill="1" applyBorder="1" applyAlignment="1">
      <alignment horizontal="center"/>
    </xf>
    <xf numFmtId="2" fontId="8" fillId="2" borderId="8" xfId="343" applyNumberFormat="1" applyFont="1" applyBorder="1" applyAlignment="1">
      <alignment horizontal="center"/>
    </xf>
    <xf numFmtId="0" fontId="8" fillId="2" borderId="8" xfId="343" applyNumberFormat="1" applyFont="1" applyFill="1" applyBorder="1" applyAlignment="1">
      <alignment horizontal="center"/>
    </xf>
    <xf numFmtId="1" fontId="11" fillId="2" borderId="8" xfId="343" applyNumberFormat="1" applyFont="1" applyBorder="1" applyAlignment="1">
      <alignment horizontal="center"/>
    </xf>
    <xf numFmtId="1" fontId="0" fillId="2" borderId="8" xfId="343" applyNumberFormat="1" applyFont="1" applyBorder="1" applyAlignment="1">
      <alignment horizontal="center"/>
    </xf>
    <xf numFmtId="1" fontId="8" fillId="3" borderId="8" xfId="343" applyNumberFormat="1" applyFont="1" applyFill="1" applyBorder="1" applyAlignment="1">
      <alignment horizontal="center"/>
    </xf>
    <xf numFmtId="2" fontId="8" fillId="2" borderId="8" xfId="343" applyNumberFormat="1" applyFont="1" applyFill="1" applyBorder="1" applyAlignment="1">
      <alignment horizontal="center"/>
    </xf>
    <xf numFmtId="0" fontId="0" fillId="2" borderId="5" xfId="343" applyNumberFormat="1" applyFont="1" applyBorder="1" applyAlignment="1"/>
    <xf numFmtId="0" fontId="8" fillId="3" borderId="8" xfId="344" applyNumberFormat="1" applyFont="1" applyFill="1" applyBorder="1" applyAlignment="1">
      <alignment horizontal="center"/>
    </xf>
    <xf numFmtId="0" fontId="8" fillId="2" borderId="8" xfId="344" applyNumberFormat="1" applyFont="1" applyBorder="1" applyAlignment="1">
      <alignment horizontal="center"/>
    </xf>
    <xf numFmtId="2" fontId="8" fillId="2" borderId="8" xfId="344" applyNumberFormat="1" applyFont="1" applyFill="1" applyBorder="1" applyAlignment="1">
      <alignment horizontal="center"/>
    </xf>
    <xf numFmtId="1" fontId="11" fillId="2" borderId="8" xfId="344" applyNumberFormat="1" applyFont="1" applyBorder="1" applyAlignment="1">
      <alignment horizontal="center"/>
    </xf>
    <xf numFmtId="1" fontId="0" fillId="2" borderId="8" xfId="344" applyNumberFormat="1" applyFont="1" applyBorder="1" applyAlignment="1">
      <alignment horizontal="center"/>
    </xf>
    <xf numFmtId="1" fontId="8" fillId="3" borderId="8" xfId="344" applyNumberFormat="1" applyFont="1" applyFill="1" applyBorder="1" applyAlignment="1">
      <alignment horizontal="center"/>
    </xf>
    <xf numFmtId="2" fontId="8" fillId="2" borderId="8" xfId="344" applyNumberFormat="1" applyFont="1" applyBorder="1" applyAlignment="1">
      <alignment horizontal="center"/>
    </xf>
    <xf numFmtId="0" fontId="0" fillId="2" borderId="5" xfId="344" applyNumberFormat="1" applyFont="1" applyBorder="1" applyAlignment="1"/>
    <xf numFmtId="0" fontId="8" fillId="3" borderId="8" xfId="345" applyNumberFormat="1" applyFont="1" applyFill="1" applyBorder="1" applyAlignment="1">
      <alignment horizontal="center"/>
    </xf>
    <xf numFmtId="2" fontId="8" fillId="2" borderId="8" xfId="345" applyNumberFormat="1" applyFont="1" applyBorder="1" applyAlignment="1">
      <alignment horizontal="center"/>
    </xf>
    <xf numFmtId="0" fontId="8" fillId="2" borderId="8" xfId="345" applyNumberFormat="1" applyFont="1" applyFill="1" applyBorder="1" applyAlignment="1">
      <alignment horizontal="center"/>
    </xf>
    <xf numFmtId="1" fontId="11" fillId="2" borderId="8" xfId="345" applyNumberFormat="1" applyFont="1" applyBorder="1" applyAlignment="1">
      <alignment horizontal="center"/>
    </xf>
    <xf numFmtId="1" fontId="0" fillId="2" borderId="8" xfId="345" applyNumberFormat="1" applyFont="1" applyBorder="1" applyAlignment="1">
      <alignment horizontal="center"/>
    </xf>
    <xf numFmtId="1" fontId="8" fillId="3" borderId="8" xfId="345" applyNumberFormat="1" applyFont="1" applyFill="1" applyBorder="1" applyAlignment="1">
      <alignment horizontal="center"/>
    </xf>
    <xf numFmtId="2" fontId="8" fillId="2" borderId="8" xfId="345" applyNumberFormat="1" applyFont="1" applyFill="1" applyBorder="1" applyAlignment="1">
      <alignment horizontal="center"/>
    </xf>
    <xf numFmtId="0" fontId="0" fillId="2" borderId="5" xfId="345" applyNumberFormat="1" applyFont="1" applyBorder="1" applyAlignment="1"/>
    <xf numFmtId="0" fontId="8" fillId="3" borderId="8" xfId="346" applyNumberFormat="1" applyFont="1" applyFill="1" applyBorder="1" applyAlignment="1">
      <alignment horizontal="center"/>
    </xf>
    <xf numFmtId="0" fontId="8" fillId="2" borderId="8" xfId="346" applyNumberFormat="1" applyFont="1" applyFill="1" applyBorder="1" applyAlignment="1">
      <alignment horizontal="center"/>
    </xf>
    <xf numFmtId="2" fontId="8" fillId="2" borderId="8" xfId="346" applyNumberFormat="1" applyFont="1" applyFill="1" applyBorder="1" applyAlignment="1">
      <alignment horizontal="center"/>
    </xf>
    <xf numFmtId="1" fontId="11" fillId="2" borderId="8" xfId="346" applyNumberFormat="1" applyFont="1" applyFill="1" applyBorder="1" applyAlignment="1">
      <alignment horizontal="center"/>
    </xf>
    <xf numFmtId="1" fontId="0" fillId="2" borderId="8" xfId="346" applyNumberFormat="1" applyFont="1" applyFill="1" applyBorder="1" applyAlignment="1">
      <alignment horizontal="center"/>
    </xf>
    <xf numFmtId="1" fontId="8" fillId="3" borderId="8" xfId="346" applyNumberFormat="1" applyFont="1" applyFill="1" applyBorder="1" applyAlignment="1">
      <alignment horizontal="center"/>
    </xf>
    <xf numFmtId="0" fontId="0" fillId="2" borderId="5" xfId="346" applyNumberFormat="1" applyFont="1" applyFill="1" applyBorder="1" applyAlignment="1"/>
    <xf numFmtId="0" fontId="8" fillId="3" borderId="8" xfId="347" applyFont="1" applyFill="1" applyBorder="1" applyAlignment="1">
      <alignment horizontal="center"/>
    </xf>
    <xf numFmtId="2" fontId="8" fillId="2" borderId="8" xfId="347" applyNumberFormat="1" applyFont="1" applyBorder="1" applyAlignment="1">
      <alignment horizontal="center"/>
    </xf>
    <xf numFmtId="0" fontId="8" fillId="2" borderId="8" xfId="347" applyFont="1" applyFill="1" applyBorder="1" applyAlignment="1">
      <alignment horizontal="center"/>
    </xf>
    <xf numFmtId="1" fontId="11" fillId="2" borderId="8" xfId="347" applyNumberFormat="1" applyFont="1" applyBorder="1" applyAlignment="1">
      <alignment horizontal="center"/>
    </xf>
    <xf numFmtId="1" fontId="0" fillId="2" borderId="8" xfId="347" applyNumberFormat="1" applyFont="1" applyBorder="1" applyAlignment="1">
      <alignment horizontal="center"/>
    </xf>
    <xf numFmtId="1" fontId="8" fillId="3" borderId="8" xfId="347" applyNumberFormat="1" applyFont="1" applyFill="1" applyBorder="1" applyAlignment="1">
      <alignment horizontal="center"/>
    </xf>
    <xf numFmtId="2" fontId="8" fillId="2" borderId="8" xfId="347" applyNumberFormat="1" applyFont="1" applyFill="1" applyBorder="1" applyAlignment="1">
      <alignment horizontal="center"/>
    </xf>
    <xf numFmtId="0" fontId="0" fillId="2" borderId="5" xfId="347" applyFont="1" applyBorder="1"/>
    <xf numFmtId="0" fontId="8" fillId="3" borderId="8" xfId="348" applyFont="1" applyFill="1" applyBorder="1" applyAlignment="1">
      <alignment horizontal="center"/>
    </xf>
    <xf numFmtId="0" fontId="8" fillId="2" borderId="8" xfId="348" applyFont="1" applyFill="1" applyBorder="1" applyAlignment="1">
      <alignment horizontal="center"/>
    </xf>
    <xf numFmtId="2" fontId="8" fillId="2" borderId="8" xfId="348" applyNumberFormat="1" applyFont="1" applyFill="1" applyBorder="1" applyAlignment="1">
      <alignment horizontal="center"/>
    </xf>
    <xf numFmtId="1" fontId="11" fillId="2" borderId="8" xfId="348" applyNumberFormat="1" applyFont="1" applyFill="1" applyBorder="1" applyAlignment="1">
      <alignment horizontal="center"/>
    </xf>
    <xf numFmtId="1" fontId="0" fillId="2" borderId="8" xfId="348" applyNumberFormat="1" applyFont="1" applyFill="1" applyBorder="1" applyAlignment="1">
      <alignment horizontal="center"/>
    </xf>
    <xf numFmtId="1" fontId="8" fillId="3" borderId="8" xfId="348" applyNumberFormat="1" applyFont="1" applyFill="1" applyBorder="1" applyAlignment="1">
      <alignment horizontal="center"/>
    </xf>
    <xf numFmtId="0" fontId="0" fillId="2" borderId="5" xfId="348" applyFont="1" applyFill="1" applyBorder="1" applyAlignment="1"/>
    <xf numFmtId="0" fontId="8" fillId="3" borderId="8" xfId="349" applyNumberFormat="1" applyFont="1" applyFill="1" applyBorder="1" applyAlignment="1">
      <alignment horizontal="center"/>
    </xf>
    <xf numFmtId="2" fontId="8" fillId="2" borderId="8" xfId="349" applyNumberFormat="1" applyFont="1" applyFill="1" applyBorder="1" applyAlignment="1">
      <alignment horizontal="center"/>
    </xf>
    <xf numFmtId="0" fontId="8" fillId="2" borderId="8" xfId="349" applyNumberFormat="1" applyFont="1" applyFill="1" applyBorder="1" applyAlignment="1">
      <alignment horizontal="center"/>
    </xf>
    <xf numFmtId="1" fontId="11" fillId="2" borderId="8" xfId="349" applyNumberFormat="1" applyFont="1" applyFill="1" applyBorder="1" applyAlignment="1">
      <alignment horizontal="center"/>
    </xf>
    <xf numFmtId="1" fontId="0" fillId="2" borderId="8" xfId="349" applyNumberFormat="1" applyFont="1" applyFill="1" applyBorder="1" applyAlignment="1">
      <alignment horizontal="center"/>
    </xf>
    <xf numFmtId="1" fontId="8" fillId="3" borderId="8" xfId="349" applyNumberFormat="1" applyFont="1" applyFill="1" applyBorder="1" applyAlignment="1">
      <alignment horizontal="center"/>
    </xf>
    <xf numFmtId="0" fontId="0" fillId="2" borderId="5" xfId="349" applyNumberFormat="1" applyFont="1" applyFill="1" applyBorder="1" applyAlignment="1"/>
    <xf numFmtId="0" fontId="8" fillId="3" borderId="8" xfId="350" applyFont="1" applyFill="1" applyBorder="1" applyAlignment="1">
      <alignment horizontal="center"/>
    </xf>
    <xf numFmtId="0" fontId="8" fillId="2" borderId="8" xfId="350" applyFont="1" applyBorder="1" applyAlignment="1">
      <alignment horizontal="center"/>
    </xf>
    <xf numFmtId="2" fontId="8" fillId="2" borderId="8" xfId="350" applyNumberFormat="1" applyFont="1" applyFill="1" applyBorder="1" applyAlignment="1">
      <alignment horizontal="center"/>
    </xf>
    <xf numFmtId="1" fontId="11" fillId="2" borderId="8" xfId="350" applyNumberFormat="1" applyFont="1" applyBorder="1" applyAlignment="1">
      <alignment horizontal="center"/>
    </xf>
    <xf numFmtId="1" fontId="0" fillId="2" borderId="8" xfId="350" applyNumberFormat="1" applyFont="1" applyBorder="1" applyAlignment="1">
      <alignment horizontal="center"/>
    </xf>
    <xf numFmtId="1" fontId="8" fillId="3" borderId="8" xfId="350" applyNumberFormat="1" applyFont="1" applyFill="1" applyBorder="1" applyAlignment="1">
      <alignment horizontal="center"/>
    </xf>
    <xf numFmtId="2" fontId="8" fillId="2" borderId="8" xfId="350" applyNumberFormat="1" applyFont="1" applyBorder="1" applyAlignment="1">
      <alignment horizontal="center"/>
    </xf>
    <xf numFmtId="0" fontId="0" fillId="2" borderId="5" xfId="350" applyFont="1" applyBorder="1" applyAlignment="1"/>
    <xf numFmtId="0" fontId="7" fillId="2" borderId="4" xfId="351" applyNumberFormat="1" applyFont="1" applyBorder="1" applyAlignment="1"/>
    <xf numFmtId="0" fontId="0" fillId="2" borderId="0" xfId="351" applyNumberFormat="1" applyFont="1" applyBorder="1" applyAlignment="1"/>
    <xf numFmtId="0" fontId="0" fillId="2" borderId="0" xfId="351" applyNumberFormat="1" applyFont="1" applyBorder="1" applyAlignment="1">
      <alignment horizontal="center"/>
    </xf>
    <xf numFmtId="1" fontId="0" fillId="2" borderId="0" xfId="351" applyNumberFormat="1" applyFont="1" applyBorder="1" applyAlignment="1">
      <alignment horizontal="center"/>
    </xf>
    <xf numFmtId="1" fontId="0" fillId="2" borderId="0" xfId="351" applyNumberFormat="1" applyFont="1" applyBorder="1" applyAlignment="1"/>
    <xf numFmtId="0" fontId="0" fillId="2" borderId="5" xfId="351" applyNumberFormat="1" applyFont="1" applyBorder="1" applyAlignment="1"/>
    <xf numFmtId="0" fontId="0" fillId="2" borderId="4" xfId="352" applyNumberFormat="1" applyFont="1" applyBorder="1" applyAlignment="1"/>
    <xf numFmtId="0" fontId="0" fillId="2" borderId="0" xfId="352" applyNumberFormat="1" applyFont="1" applyBorder="1" applyAlignment="1"/>
    <xf numFmtId="0" fontId="0" fillId="2" borderId="0" xfId="352" applyNumberFormat="1" applyFont="1" applyBorder="1" applyAlignment="1">
      <alignment horizontal="center"/>
    </xf>
    <xf numFmtId="1" fontId="8" fillId="3" borderId="0" xfId="352" applyNumberFormat="1" applyFont="1" applyFill="1" applyBorder="1" applyAlignment="1">
      <alignment horizontal="center"/>
    </xf>
    <xf numFmtId="0" fontId="0" fillId="2" borderId="5" xfId="352" applyNumberFormat="1" applyFont="1" applyBorder="1" applyAlignment="1"/>
    <xf numFmtId="0" fontId="11" fillId="2" borderId="4" xfId="353" applyNumberFormat="1" applyFont="1" applyFill="1" applyBorder="1" applyAlignment="1"/>
    <xf numFmtId="0" fontId="0" fillId="2" borderId="0" xfId="353" applyNumberFormat="1" applyFont="1" applyFill="1" applyBorder="1" applyAlignment="1"/>
    <xf numFmtId="0" fontId="0" fillId="2" borderId="0" xfId="353" applyNumberFormat="1" applyFont="1" applyFill="1" applyBorder="1" applyAlignment="1">
      <alignment horizontal="center"/>
    </xf>
    <xf numFmtId="1" fontId="0" fillId="2" borderId="0" xfId="353" applyNumberFormat="1" applyFont="1" applyFill="1" applyBorder="1" applyAlignment="1"/>
    <xf numFmtId="1" fontId="8" fillId="3" borderId="0" xfId="353" applyNumberFormat="1" applyFont="1" applyFill="1" applyBorder="1" applyAlignment="1">
      <alignment horizontal="center"/>
    </xf>
    <xf numFmtId="0" fontId="0" fillId="2" borderId="5" xfId="353" applyNumberFormat="1" applyFont="1" applyFill="1" applyBorder="1" applyAlignment="1"/>
    <xf numFmtId="0" fontId="0" fillId="2" borderId="4" xfId="354" applyNumberFormat="1" applyFont="1" applyBorder="1" applyAlignment="1">
      <alignment horizontal="center"/>
    </xf>
    <xf numFmtId="0" fontId="0" fillId="2" borderId="0" xfId="354" applyNumberFormat="1" applyFont="1" applyBorder="1" applyAlignment="1">
      <alignment horizontal="center"/>
    </xf>
    <xf numFmtId="0" fontId="0" fillId="2" borderId="0" xfId="354" applyNumberFormat="1" applyFont="1" applyBorder="1" applyAlignment="1"/>
    <xf numFmtId="0" fontId="0" fillId="2" borderId="5" xfId="354" applyNumberFormat="1" applyFont="1" applyBorder="1" applyAlignment="1"/>
    <xf numFmtId="0" fontId="11" fillId="2" borderId="4" xfId="355" applyFont="1" applyBorder="1"/>
    <xf numFmtId="0" fontId="0" fillId="2" borderId="0" xfId="355" applyFont="1" applyBorder="1"/>
    <xf numFmtId="0" fontId="0" fillId="2" borderId="0" xfId="355" applyFont="1" applyBorder="1" applyAlignment="1">
      <alignment horizontal="center"/>
    </xf>
    <xf numFmtId="1" fontId="0" fillId="2" borderId="0" xfId="355" applyNumberFormat="1" applyFont="1" applyBorder="1"/>
    <xf numFmtId="1" fontId="8" fillId="3" borderId="0" xfId="355" applyNumberFormat="1" applyFont="1" applyFill="1" applyBorder="1" applyAlignment="1">
      <alignment horizontal="center"/>
    </xf>
    <xf numFmtId="0" fontId="0" fillId="2" borderId="5" xfId="355" applyFont="1" applyBorder="1"/>
    <xf numFmtId="0" fontId="0" fillId="2" borderId="4" xfId="356" applyFont="1" applyFill="1" applyBorder="1" applyAlignment="1"/>
    <xf numFmtId="0" fontId="0" fillId="2" borderId="0" xfId="356" applyFont="1" applyFill="1" applyBorder="1" applyAlignment="1"/>
    <xf numFmtId="0" fontId="0" fillId="2" borderId="0" xfId="356" applyFont="1" applyFill="1" applyBorder="1" applyAlignment="1">
      <alignment horizontal="center"/>
    </xf>
    <xf numFmtId="1" fontId="0" fillId="2" borderId="0" xfId="356" applyNumberFormat="1" applyFont="1" applyFill="1" applyBorder="1" applyAlignment="1"/>
    <xf numFmtId="0" fontId="0" fillId="2" borderId="5" xfId="356" applyFont="1" applyFill="1" applyBorder="1" applyAlignment="1"/>
    <xf numFmtId="0" fontId="0" fillId="2" borderId="4" xfId="357" applyNumberFormat="1" applyFont="1" applyBorder="1" applyAlignment="1"/>
    <xf numFmtId="0" fontId="0" fillId="2" borderId="0" xfId="357" applyNumberFormat="1" applyFont="1" applyBorder="1" applyAlignment="1"/>
    <xf numFmtId="0" fontId="0" fillId="2" borderId="0" xfId="357" applyNumberFormat="1" applyFont="1" applyBorder="1" applyAlignment="1">
      <alignment horizontal="center"/>
    </xf>
    <xf numFmtId="1" fontId="0" fillId="2" borderId="0" xfId="357" applyNumberFormat="1" applyFont="1" applyBorder="1" applyAlignment="1"/>
    <xf numFmtId="0" fontId="0" fillId="2" borderId="5" xfId="357" applyNumberFormat="1" applyFont="1" applyBorder="1" applyAlignment="1"/>
    <xf numFmtId="0" fontId="0" fillId="2" borderId="4" xfId="358" applyNumberFormat="1" applyFont="1" applyBorder="1" applyAlignment="1"/>
    <xf numFmtId="0" fontId="0" fillId="2" borderId="0" xfId="358" applyNumberFormat="1" applyFont="1" applyBorder="1" applyAlignment="1"/>
    <xf numFmtId="0" fontId="0" fillId="2" borderId="0" xfId="358" applyNumberFormat="1" applyFont="1" applyBorder="1" applyAlignment="1">
      <alignment horizontal="center"/>
    </xf>
    <xf numFmtId="1" fontId="0" fillId="2" borderId="0" xfId="358" applyNumberFormat="1" applyFont="1" applyBorder="1" applyAlignment="1"/>
    <xf numFmtId="0" fontId="0" fillId="2" borderId="5" xfId="358" applyNumberFormat="1" applyFont="1" applyBorder="1" applyAlignment="1"/>
    <xf numFmtId="0" fontId="0" fillId="2" borderId="11" xfId="359" applyNumberFormat="1" applyFont="1" applyBorder="1" applyAlignment="1"/>
    <xf numFmtId="0" fontId="0" fillId="2" borderId="12" xfId="359" applyNumberFormat="1" applyFont="1" applyBorder="1" applyAlignment="1"/>
    <xf numFmtId="0" fontId="0" fillId="2" borderId="12" xfId="359" applyNumberFormat="1" applyFont="1" applyBorder="1" applyAlignment="1">
      <alignment horizontal="center"/>
    </xf>
    <xf numFmtId="1" fontId="0" fillId="2" borderId="12" xfId="359" applyNumberFormat="1" applyFont="1" applyBorder="1" applyAlignment="1"/>
    <xf numFmtId="0" fontId="0" fillId="2" borderId="10" xfId="359" applyNumberFormat="1" applyFont="1" applyBorder="1" applyAlignment="1"/>
    <xf numFmtId="1" fontId="0" fillId="2" borderId="0" xfId="360" applyNumberFormat="1" applyFont="1" applyFill="1" applyBorder="1" applyAlignment="1"/>
    <xf numFmtId="1" fontId="11" fillId="2" borderId="0" xfId="361" applyNumberFormat="1" applyFont="1" applyBorder="1" applyAlignment="1">
      <alignment horizontal="center"/>
    </xf>
    <xf numFmtId="1" fontId="0" fillId="2" borderId="0" xfId="361" applyNumberFormat="1" applyFont="1" applyBorder="1"/>
    <xf numFmtId="1" fontId="0" fillId="2" borderId="0" xfId="362" applyNumberFormat="1" applyFont="1" applyFill="1" applyBorder="1" applyAlignment="1"/>
    <xf numFmtId="1" fontId="0" fillId="2" borderId="0" xfId="363" applyNumberFormat="1" applyFont="1" applyFill="1" applyBorder="1" applyAlignment="1"/>
    <xf numFmtId="1" fontId="0" fillId="2" borderId="0" xfId="364" applyNumberFormat="1" applyFont="1" applyBorder="1" applyAlignment="1"/>
    <xf numFmtId="1" fontId="0" fillId="2" borderId="0" xfId="365" applyNumberFormat="1" applyFont="1" applyBorder="1" applyAlignment="1"/>
    <xf numFmtId="1" fontId="0" fillId="2" borderId="0" xfId="366" applyNumberFormat="1" applyFont="1" applyBorder="1" applyAlignment="1"/>
    <xf numFmtId="1" fontId="0" fillId="2" borderId="0" xfId="367" applyNumberFormat="1" applyFont="1" applyFill="1" applyBorder="1" applyAlignment="1"/>
    <xf numFmtId="1" fontId="0" fillId="2" borderId="0" xfId="368" applyNumberFormat="1" applyFont="1" applyBorder="1" applyAlignment="1"/>
    <xf numFmtId="1" fontId="0" fillId="2" borderId="0" xfId="369" applyNumberFormat="1" applyFont="1" applyBorder="1"/>
    <xf numFmtId="1" fontId="0" fillId="2" borderId="0" xfId="370" applyNumberFormat="1" applyFont="1" applyFill="1" applyBorder="1" applyAlignment="1"/>
    <xf numFmtId="1" fontId="0" fillId="2" borderId="0" xfId="371" applyNumberFormat="1" applyFont="1" applyBorder="1" applyAlignment="1"/>
    <xf numFmtId="1" fontId="0" fillId="2" borderId="0" xfId="372" applyNumberFormat="1" applyFont="1" applyBorder="1" applyAlignment="1"/>
    <xf numFmtId="1" fontId="0" fillId="2" borderId="0" xfId="373" applyNumberFormat="1" applyFont="1" applyBorder="1" applyAlignment="1"/>
    <xf numFmtId="1" fontId="0" fillId="2" borderId="0" xfId="374" applyNumberFormat="1" applyFont="1" applyFill="1" applyBorder="1" applyAlignment="1"/>
    <xf numFmtId="1" fontId="0" fillId="2" borderId="0" xfId="375" applyNumberFormat="1" applyFont="1" applyBorder="1" applyAlignment="1"/>
    <xf numFmtId="1" fontId="0" fillId="2" borderId="0" xfId="376" applyNumberFormat="1" applyFont="1" applyBorder="1"/>
    <xf numFmtId="1" fontId="0" fillId="2" borderId="0" xfId="377" applyNumberFormat="1" applyFont="1" applyFill="1" applyBorder="1" applyAlignment="1"/>
    <xf numFmtId="1" fontId="0" fillId="2" borderId="0" xfId="378" applyNumberFormat="1" applyFont="1" applyFill="1" applyBorder="1" applyAlignment="1"/>
    <xf numFmtId="1" fontId="0" fillId="2" borderId="0" xfId="379" applyNumberFormat="1" applyFont="1" applyBorder="1" applyAlignment="1"/>
    <xf numFmtId="1" fontId="0" fillId="2" borderId="0" xfId="380" applyNumberFormat="1" applyFont="1" applyBorder="1" applyAlignment="1"/>
    <xf numFmtId="1" fontId="0" fillId="2" borderId="0" xfId="381" applyNumberFormat="1" applyFont="1" applyBorder="1" applyAlignment="1"/>
    <xf numFmtId="1" fontId="0" fillId="2" borderId="0" xfId="382" applyNumberFormat="1" applyFont="1" applyFill="1" applyBorder="1" applyAlignment="1"/>
    <xf numFmtId="0" fontId="0" fillId="2" borderId="0" xfId="382" applyNumberFormat="1" applyFont="1" applyFill="1" applyBorder="1" applyAlignment="1"/>
    <xf numFmtId="1" fontId="0" fillId="2" borderId="0" xfId="383" applyNumberFormat="1" applyFont="1" applyBorder="1" applyAlignment="1"/>
    <xf numFmtId="1" fontId="0" fillId="2" borderId="0" xfId="384" applyNumberFormat="1" applyFont="1" applyBorder="1"/>
    <xf numFmtId="1" fontId="0" fillId="2" borderId="0" xfId="385" applyNumberFormat="1" applyFont="1" applyFill="1" applyBorder="1" applyAlignment="1"/>
    <xf numFmtId="1" fontId="11" fillId="2" borderId="8" xfId="386" applyNumberFormat="1" applyFont="1" applyBorder="1" applyAlignment="1">
      <alignment horizontal="center"/>
    </xf>
    <xf numFmtId="1" fontId="11" fillId="2" borderId="8" xfId="387" applyNumberFormat="1" applyFont="1" applyBorder="1" applyAlignment="1">
      <alignment horizontal="center"/>
    </xf>
    <xf numFmtId="0" fontId="0" fillId="2" borderId="1" xfId="388" applyNumberFormat="1" applyFont="1" applyBorder="1" applyAlignment="1"/>
    <xf numFmtId="0" fontId="0" fillId="2" borderId="2" xfId="388" applyNumberFormat="1" applyFont="1" applyBorder="1" applyAlignment="1"/>
    <xf numFmtId="0" fontId="0" fillId="2" borderId="2" xfId="388" applyNumberFormat="1" applyFont="1" applyBorder="1" applyAlignment="1">
      <alignment horizontal="center"/>
    </xf>
    <xf numFmtId="0" fontId="0" fillId="2" borderId="3" xfId="388" applyNumberFormat="1" applyFont="1" applyBorder="1" applyAlignment="1"/>
    <xf numFmtId="0" fontId="7" fillId="2" borderId="4" xfId="389" applyNumberFormat="1" applyFont="1" applyFill="1" applyBorder="1" applyAlignment="1">
      <alignment horizontal="center"/>
    </xf>
    <xf numFmtId="0" fontId="7" fillId="2" borderId="0" xfId="389" applyNumberFormat="1" applyFont="1" applyFill="1" applyBorder="1" applyAlignment="1">
      <alignment horizontal="center"/>
    </xf>
    <xf numFmtId="0" fontId="0" fillId="2" borderId="5" xfId="389" applyNumberFormat="1" applyFont="1" applyFill="1" applyBorder="1" applyAlignment="1"/>
    <xf numFmtId="0" fontId="7" fillId="2" borderId="4" xfId="390" applyFont="1" applyBorder="1" applyAlignment="1">
      <alignment horizontal="center"/>
    </xf>
    <xf numFmtId="0" fontId="7" fillId="2" borderId="0" xfId="390" applyFont="1" applyBorder="1" applyAlignment="1">
      <alignment horizontal="center"/>
    </xf>
    <xf numFmtId="0" fontId="0" fillId="2" borderId="5" xfId="390" applyFont="1" applyBorder="1"/>
    <xf numFmtId="0" fontId="7" fillId="2" borderId="4" xfId="391" applyFont="1" applyFill="1" applyBorder="1" applyAlignment="1">
      <alignment horizontal="left"/>
    </xf>
    <xf numFmtId="0" fontId="7" fillId="2" borderId="0" xfId="391" applyFont="1" applyFill="1" applyBorder="1" applyAlignment="1">
      <alignment horizontal="left"/>
    </xf>
    <xf numFmtId="0" fontId="0" fillId="2" borderId="0" xfId="391" applyFont="1" applyFill="1" applyBorder="1" applyAlignment="1">
      <alignment horizontal="left"/>
    </xf>
    <xf numFmtId="0" fontId="0" fillId="2" borderId="0" xfId="391" applyFont="1" applyFill="1" applyBorder="1" applyAlignment="1"/>
    <xf numFmtId="0" fontId="0" fillId="2" borderId="5" xfId="391" applyFont="1" applyFill="1" applyBorder="1" applyAlignment="1"/>
    <xf numFmtId="0" fontId="7" fillId="2" borderId="4" xfId="392" applyNumberFormat="1" applyFont="1" applyFill="1" applyBorder="1" applyAlignment="1"/>
    <xf numFmtId="0" fontId="0" fillId="2" borderId="0" xfId="392" applyNumberFormat="1" applyFont="1" applyFill="1" applyBorder="1" applyAlignment="1"/>
    <xf numFmtId="0" fontId="0" fillId="2" borderId="0" xfId="392" applyNumberFormat="1" applyFont="1" applyFill="1" applyBorder="1" applyAlignment="1">
      <alignment horizontal="center"/>
    </xf>
    <xf numFmtId="0" fontId="0" fillId="2" borderId="5" xfId="392" applyNumberFormat="1" applyFont="1" applyFill="1" applyBorder="1" applyAlignment="1"/>
    <xf numFmtId="0" fontId="7" fillId="2" borderId="4" xfId="393" applyFont="1" applyBorder="1" applyAlignment="1"/>
    <xf numFmtId="0" fontId="0" fillId="2" borderId="0" xfId="393" applyFont="1" applyBorder="1" applyAlignment="1"/>
    <xf numFmtId="0" fontId="0" fillId="2" borderId="0" xfId="393" applyFont="1" applyBorder="1" applyAlignment="1">
      <alignment horizontal="center"/>
    </xf>
    <xf numFmtId="0" fontId="0" fillId="2" borderId="5" xfId="393" applyFont="1" applyBorder="1" applyAlignment="1"/>
    <xf numFmtId="0" fontId="7" fillId="2" borderId="4" xfId="394" applyNumberFormat="1" applyFont="1" applyBorder="1" applyAlignment="1"/>
    <xf numFmtId="0" fontId="0" fillId="2" borderId="0" xfId="394" applyNumberFormat="1" applyFont="1" applyBorder="1" applyAlignment="1"/>
    <xf numFmtId="0" fontId="0" fillId="2" borderId="0" xfId="394" applyNumberFormat="1" applyFont="1" applyBorder="1" applyAlignment="1">
      <alignment horizontal="center"/>
    </xf>
    <xf numFmtId="0" fontId="0" fillId="2" borderId="5" xfId="394" applyNumberFormat="1" applyFont="1" applyBorder="1" applyAlignment="1"/>
    <xf numFmtId="0" fontId="7" fillId="2" borderId="4" xfId="395" applyNumberFormat="1" applyFont="1" applyBorder="1" applyAlignment="1"/>
    <xf numFmtId="0" fontId="0" fillId="2" borderId="0" xfId="395" applyNumberFormat="1" applyFont="1" applyBorder="1" applyAlignment="1"/>
    <xf numFmtId="0" fontId="0" fillId="2" borderId="0" xfId="395" applyNumberFormat="1" applyFont="1" applyBorder="1" applyAlignment="1">
      <alignment horizontal="center"/>
    </xf>
    <xf numFmtId="0" fontId="0" fillId="2" borderId="5" xfId="395" applyNumberFormat="1" applyFont="1" applyBorder="1" applyAlignment="1"/>
    <xf numFmtId="0" fontId="7" fillId="2" borderId="4" xfId="396" applyNumberFormat="1" applyFont="1" applyFill="1" applyBorder="1" applyAlignment="1"/>
    <xf numFmtId="0" fontId="0" fillId="2" borderId="0" xfId="396" applyNumberFormat="1" applyFont="1" applyFill="1" applyBorder="1" applyAlignment="1"/>
    <xf numFmtId="0" fontId="0" fillId="2" borderId="0" xfId="396" applyNumberFormat="1" applyFont="1" applyFill="1" applyBorder="1" applyAlignment="1">
      <alignment horizontal="center"/>
    </xf>
    <xf numFmtId="0" fontId="0" fillId="2" borderId="5" xfId="396" applyNumberFormat="1" applyFont="1" applyFill="1" applyBorder="1" applyAlignment="1"/>
    <xf numFmtId="0" fontId="7" fillId="2" borderId="4" xfId="397" applyNumberFormat="1" applyFont="1" applyBorder="1" applyAlignment="1"/>
    <xf numFmtId="0" fontId="0" fillId="2" borderId="0" xfId="397" applyNumberFormat="1" applyFont="1" applyBorder="1" applyAlignment="1"/>
    <xf numFmtId="0" fontId="0" fillId="2" borderId="0" xfId="397" applyNumberFormat="1" applyFont="1" applyBorder="1" applyAlignment="1">
      <alignment horizontal="center"/>
    </xf>
    <xf numFmtId="0" fontId="0" fillId="2" borderId="5" xfId="397" applyNumberFormat="1" applyFont="1" applyBorder="1" applyAlignment="1"/>
    <xf numFmtId="0" fontId="7" fillId="2" borderId="4" xfId="398" applyFont="1" applyBorder="1"/>
    <xf numFmtId="0" fontId="0" fillId="2" borderId="0" xfId="398" applyFont="1" applyBorder="1"/>
    <xf numFmtId="0" fontId="0" fillId="2" borderId="0" xfId="398" applyFont="1" applyBorder="1" applyAlignment="1">
      <alignment horizontal="center"/>
    </xf>
    <xf numFmtId="1" fontId="8" fillId="2" borderId="0" xfId="398" applyNumberFormat="1" applyFont="1" applyBorder="1" applyAlignment="1">
      <alignment horizontal="center"/>
    </xf>
    <xf numFmtId="0" fontId="0" fillId="2" borderId="5" xfId="398" applyFont="1" applyBorder="1"/>
    <xf numFmtId="0" fontId="7" fillId="2" borderId="4" xfId="399" applyFont="1" applyFill="1" applyBorder="1" applyAlignment="1"/>
    <xf numFmtId="0" fontId="0" fillId="2" borderId="0" xfId="399" applyFont="1" applyFill="1" applyBorder="1" applyAlignment="1"/>
    <xf numFmtId="0" fontId="0" fillId="2" borderId="0" xfId="399" applyFont="1" applyFill="1" applyBorder="1" applyAlignment="1">
      <alignment horizontal="center"/>
    </xf>
    <xf numFmtId="0" fontId="7" fillId="2" borderId="0" xfId="399" applyFont="1" applyFill="1" applyBorder="1" applyAlignment="1"/>
    <xf numFmtId="0" fontId="0" fillId="2" borderId="5" xfId="399" applyFont="1" applyFill="1" applyBorder="1" applyAlignment="1"/>
    <xf numFmtId="0" fontId="7" fillId="2" borderId="4" xfId="400" applyNumberFormat="1" applyFont="1" applyBorder="1" applyAlignment="1"/>
    <xf numFmtId="0" fontId="0" fillId="2" borderId="0" xfId="400" applyNumberFormat="1" applyFont="1" applyBorder="1" applyAlignment="1"/>
    <xf numFmtId="0" fontId="0" fillId="2" borderId="0" xfId="400" applyNumberFormat="1" applyFont="1" applyBorder="1" applyAlignment="1">
      <alignment horizontal="center"/>
    </xf>
    <xf numFmtId="0" fontId="0" fillId="2" borderId="5" xfId="400" applyNumberFormat="1" applyFont="1" applyBorder="1" applyAlignment="1"/>
    <xf numFmtId="0" fontId="7" fillId="2" borderId="4" xfId="401" applyNumberFormat="1" applyFont="1" applyBorder="1" applyAlignment="1"/>
    <xf numFmtId="0" fontId="0" fillId="2" borderId="0" xfId="401" applyNumberFormat="1" applyFont="1" applyBorder="1" applyAlignment="1"/>
    <xf numFmtId="0" fontId="0" fillId="2" borderId="0" xfId="401" applyNumberFormat="1" applyFont="1" applyBorder="1" applyAlignment="1">
      <alignment horizontal="center"/>
    </xf>
    <xf numFmtId="0" fontId="0" fillId="2" borderId="6" xfId="401" applyNumberFormat="1" applyFont="1" applyBorder="1" applyAlignment="1">
      <alignment horizontal="center"/>
    </xf>
    <xf numFmtId="0" fontId="0" fillId="2" borderId="3" xfId="401" applyNumberFormat="1" applyFont="1" applyBorder="1" applyAlignment="1">
      <alignment horizontal="center" wrapText="1"/>
    </xf>
    <xf numFmtId="0" fontId="0" fillId="2" borderId="5" xfId="401" applyNumberFormat="1" applyFont="1" applyBorder="1" applyAlignment="1"/>
    <xf numFmtId="0" fontId="0" fillId="2" borderId="4" xfId="402" applyNumberFormat="1" applyFont="1" applyBorder="1" applyAlignment="1"/>
    <xf numFmtId="0" fontId="0" fillId="2" borderId="0" xfId="402" applyNumberFormat="1" applyFont="1" applyBorder="1" applyAlignment="1"/>
    <xf numFmtId="0" fontId="0" fillId="2" borderId="0" xfId="402" applyNumberFormat="1" applyFont="1" applyBorder="1" applyAlignment="1">
      <alignment horizontal="center"/>
    </xf>
    <xf numFmtId="0" fontId="9" fillId="2" borderId="7" xfId="402" applyNumberFormat="1" applyFont="1" applyBorder="1" applyAlignment="1">
      <alignment horizontal="center"/>
    </xf>
    <xf numFmtId="0" fontId="9" fillId="2" borderId="5" xfId="402" applyNumberFormat="1" applyFont="1" applyBorder="1" applyAlignment="1">
      <alignment horizontal="center" wrapText="1"/>
    </xf>
    <xf numFmtId="0" fontId="0" fillId="2" borderId="5" xfId="402" applyNumberFormat="1" applyFont="1" applyBorder="1" applyAlignment="1"/>
    <xf numFmtId="0" fontId="0" fillId="2" borderId="4" xfId="403" applyNumberFormat="1" applyFont="1" applyFill="1" applyBorder="1" applyAlignment="1"/>
    <xf numFmtId="0" fontId="0" fillId="2" borderId="0" xfId="403" applyNumberFormat="1" applyFont="1" applyFill="1" applyBorder="1" applyAlignment="1"/>
    <xf numFmtId="0" fontId="0" fillId="2" borderId="0" xfId="403" applyNumberFormat="1" applyFont="1" applyFill="1" applyBorder="1" applyAlignment="1">
      <alignment horizontal="center"/>
    </xf>
    <xf numFmtId="0" fontId="0" fillId="2" borderId="7" xfId="403" applyNumberFormat="1" applyFont="1" applyFill="1" applyBorder="1" applyAlignment="1"/>
    <xf numFmtId="0" fontId="0" fillId="2" borderId="5" xfId="403" applyNumberFormat="1" applyFont="1" applyFill="1" applyBorder="1" applyAlignment="1"/>
    <xf numFmtId="0" fontId="0" fillId="2" borderId="4" xfId="404" applyFont="1" applyBorder="1"/>
    <xf numFmtId="0" fontId="0" fillId="2" borderId="0" xfId="404" applyFont="1" applyBorder="1"/>
    <xf numFmtId="0" fontId="0" fillId="2" borderId="0" xfId="404" applyFont="1" applyBorder="1" applyAlignment="1">
      <alignment horizontal="center"/>
    </xf>
    <xf numFmtId="0" fontId="7" fillId="2" borderId="7" xfId="404" applyFont="1" applyBorder="1" applyAlignment="1">
      <alignment horizontal="center"/>
    </xf>
    <xf numFmtId="0" fontId="7" fillId="2" borderId="7" xfId="404" applyFont="1" applyBorder="1" applyAlignment="1">
      <alignment horizontal="center" wrapText="1"/>
    </xf>
    <xf numFmtId="0" fontId="0" fillId="2" borderId="5" xfId="404" applyFont="1" applyBorder="1"/>
    <xf numFmtId="0" fontId="0" fillId="2" borderId="4" xfId="405" applyFont="1" applyFill="1" applyBorder="1" applyAlignment="1"/>
    <xf numFmtId="0" fontId="0" fillId="2" borderId="0" xfId="405" applyFont="1" applyFill="1" applyBorder="1" applyAlignment="1"/>
    <xf numFmtId="0" fontId="0" fillId="2" borderId="0" xfId="405" applyFont="1" applyFill="1" applyBorder="1" applyAlignment="1">
      <alignment horizontal="center"/>
    </xf>
    <xf numFmtId="0" fontId="7" fillId="2" borderId="7" xfId="405" applyFont="1" applyFill="1" applyBorder="1" applyAlignment="1">
      <alignment horizontal="center"/>
    </xf>
    <xf numFmtId="0" fontId="7" fillId="2" borderId="7" xfId="405" applyFont="1" applyFill="1" applyBorder="1" applyAlignment="1">
      <alignment horizontal="center" wrapText="1"/>
    </xf>
    <xf numFmtId="0" fontId="0" fillId="2" borderId="5" xfId="405" applyFont="1" applyFill="1" applyBorder="1" applyAlignment="1"/>
    <xf numFmtId="0" fontId="0" fillId="2" borderId="4" xfId="406" applyNumberFormat="1" applyFont="1" applyBorder="1" applyAlignment="1"/>
    <xf numFmtId="0" fontId="0" fillId="2" borderId="0" xfId="406" applyNumberFormat="1" applyFont="1" applyBorder="1" applyAlignment="1"/>
    <xf numFmtId="0" fontId="0" fillId="2" borderId="0" xfId="406" applyNumberFormat="1" applyFont="1" applyBorder="1" applyAlignment="1">
      <alignment horizontal="center"/>
    </xf>
    <xf numFmtId="1" fontId="11" fillId="2" borderId="0" xfId="406" applyNumberFormat="1" applyFont="1" applyBorder="1" applyAlignment="1">
      <alignment horizontal="center"/>
    </xf>
    <xf numFmtId="0" fontId="0" fillId="2" borderId="7" xfId="406" applyNumberFormat="1" applyFont="1" applyBorder="1" applyAlignment="1">
      <alignment horizontal="center" vertical="center"/>
    </xf>
    <xf numFmtId="2" fontId="0" fillId="2" borderId="5" xfId="406" applyNumberFormat="1" applyFont="1" applyBorder="1" applyAlignment="1">
      <alignment horizontal="center"/>
    </xf>
    <xf numFmtId="0" fontId="0" fillId="2" borderId="5" xfId="406" applyNumberFormat="1" applyFont="1" applyBorder="1" applyAlignment="1"/>
    <xf numFmtId="1" fontId="11" fillId="2" borderId="8" xfId="406" applyNumberFormat="1" applyFont="1" applyBorder="1" applyAlignment="1">
      <alignment horizontal="center"/>
    </xf>
    <xf numFmtId="0" fontId="0" fillId="2" borderId="4" xfId="407" applyFont="1" applyBorder="1" applyAlignment="1"/>
    <xf numFmtId="0" fontId="0" fillId="2" borderId="0" xfId="407" applyFont="1" applyBorder="1" applyAlignment="1"/>
    <xf numFmtId="0" fontId="0" fillId="2" borderId="0" xfId="407" applyFont="1" applyBorder="1" applyAlignment="1">
      <alignment horizontal="center"/>
    </xf>
    <xf numFmtId="0" fontId="0" fillId="2" borderId="9" xfId="407" applyFont="1" applyBorder="1" applyAlignment="1">
      <alignment horizontal="center"/>
    </xf>
    <xf numFmtId="0" fontId="0" fillId="2" borderId="10" xfId="407" applyFont="1" applyBorder="1" applyAlignment="1">
      <alignment horizontal="center"/>
    </xf>
    <xf numFmtId="0" fontId="0" fillId="2" borderId="5" xfId="407" applyFont="1" applyBorder="1" applyAlignment="1"/>
    <xf numFmtId="0" fontId="7" fillId="2" borderId="4" xfId="408" applyNumberFormat="1" applyFont="1" applyBorder="1" applyAlignment="1"/>
    <xf numFmtId="0" fontId="0" fillId="2" borderId="0" xfId="408" applyNumberFormat="1" applyFont="1" applyBorder="1" applyAlignment="1"/>
    <xf numFmtId="0" fontId="7" fillId="2" borderId="0" xfId="408" applyNumberFormat="1" applyFont="1" applyBorder="1" applyAlignment="1">
      <alignment horizontal="center"/>
    </xf>
    <xf numFmtId="0" fontId="0" fillId="2" borderId="0" xfId="408" applyNumberFormat="1" applyFont="1" applyBorder="1" applyAlignment="1">
      <alignment horizontal="center"/>
    </xf>
    <xf numFmtId="0" fontId="0" fillId="2" borderId="9" xfId="408" applyNumberFormat="1" applyFont="1" applyBorder="1" applyAlignment="1"/>
    <xf numFmtId="0" fontId="0" fillId="2" borderId="10" xfId="408" applyNumberFormat="1" applyFont="1" applyBorder="1" applyAlignment="1"/>
    <xf numFmtId="0" fontId="0" fillId="2" borderId="5" xfId="408" applyNumberFormat="1" applyFont="1" applyBorder="1" applyAlignment="1"/>
    <xf numFmtId="0" fontId="0" fillId="2" borderId="4" xfId="409" applyNumberFormat="1" applyFont="1" applyBorder="1" applyAlignment="1"/>
    <xf numFmtId="0" fontId="0" fillId="2" borderId="0" xfId="409" applyNumberFormat="1" applyFont="1" applyBorder="1" applyAlignment="1"/>
    <xf numFmtId="0" fontId="0" fillId="2" borderId="0" xfId="409" applyNumberFormat="1" applyFont="1" applyBorder="1" applyAlignment="1">
      <alignment horizontal="center"/>
    </xf>
    <xf numFmtId="0" fontId="0" fillId="2" borderId="5" xfId="409" applyNumberFormat="1" applyFont="1" applyBorder="1" applyAlignment="1"/>
    <xf numFmtId="0" fontId="7" fillId="2" borderId="4" xfId="410" applyNumberFormat="1" applyFont="1" applyFill="1" applyBorder="1" applyAlignment="1"/>
    <xf numFmtId="0" fontId="0" fillId="2" borderId="0" xfId="410" applyNumberFormat="1" applyFont="1" applyFill="1" applyBorder="1" applyAlignment="1"/>
    <xf numFmtId="0" fontId="0" fillId="2" borderId="0" xfId="410" applyNumberFormat="1" applyFont="1" applyFill="1" applyBorder="1" applyAlignment="1">
      <alignment horizontal="center"/>
    </xf>
    <xf numFmtId="0" fontId="11" fillId="2" borderId="0" xfId="410" applyNumberFormat="1" applyFont="1" applyFill="1" applyBorder="1" applyAlignment="1">
      <alignment horizontal="center"/>
    </xf>
    <xf numFmtId="0" fontId="0" fillId="2" borderId="5" xfId="410" applyNumberFormat="1" applyFont="1" applyFill="1" applyBorder="1" applyAlignment="1"/>
    <xf numFmtId="0" fontId="0" fillId="2" borderId="4" xfId="411" applyFont="1" applyBorder="1"/>
    <xf numFmtId="0" fontId="0" fillId="2" borderId="0" xfId="411" applyFont="1" applyBorder="1"/>
    <xf numFmtId="0" fontId="0" fillId="2" borderId="0" xfId="411" applyFont="1" applyBorder="1" applyAlignment="1">
      <alignment horizontal="center"/>
    </xf>
    <xf numFmtId="0" fontId="0" fillId="2" borderId="5" xfId="411" applyFont="1" applyBorder="1"/>
    <xf numFmtId="0" fontId="8" fillId="2" borderId="4" xfId="412" applyFont="1" applyFill="1" applyBorder="1" applyAlignment="1">
      <alignment horizontal="center"/>
    </xf>
    <xf numFmtId="0" fontId="8" fillId="2" borderId="0" xfId="412" applyFont="1" applyFill="1" applyBorder="1" applyAlignment="1">
      <alignment horizontal="left"/>
    </xf>
    <xf numFmtId="0" fontId="8" fillId="2" borderId="0" xfId="412" applyFont="1" applyFill="1" applyBorder="1" applyAlignment="1">
      <alignment horizontal="center"/>
    </xf>
    <xf numFmtId="0" fontId="0" fillId="2" borderId="0" xfId="412" applyFont="1" applyFill="1" applyBorder="1" applyAlignment="1"/>
    <xf numFmtId="0" fontId="0" fillId="2" borderId="5" xfId="412" applyFont="1" applyFill="1" applyBorder="1" applyAlignment="1"/>
    <xf numFmtId="0" fontId="10" fillId="2" borderId="8" xfId="413" applyFont="1" applyBorder="1" applyAlignment="1">
      <alignment horizontal="center" wrapText="1"/>
    </xf>
    <xf numFmtId="0" fontId="10" fillId="2" borderId="8" xfId="413" applyFont="1" applyBorder="1" applyAlignment="1">
      <alignment horizontal="center"/>
    </xf>
    <xf numFmtId="0" fontId="10" fillId="2" borderId="6" xfId="413" applyFont="1" applyBorder="1" applyAlignment="1">
      <alignment horizontal="center" wrapText="1"/>
    </xf>
    <xf numFmtId="0" fontId="0" fillId="2" borderId="5" xfId="413" applyFont="1" applyBorder="1" applyAlignment="1"/>
    <xf numFmtId="0" fontId="10" fillId="2" borderId="8" xfId="414" applyNumberFormat="1" applyFont="1" applyBorder="1" applyAlignment="1">
      <alignment horizontal="center" wrapText="1"/>
    </xf>
    <xf numFmtId="0" fontId="10" fillId="2" borderId="8" xfId="414" applyNumberFormat="1" applyFont="1" applyBorder="1" applyAlignment="1">
      <alignment horizontal="center"/>
    </xf>
    <xf numFmtId="0" fontId="10" fillId="2" borderId="7" xfId="414" applyNumberFormat="1" applyFont="1" applyBorder="1" applyAlignment="1">
      <alignment horizontal="center" wrapText="1"/>
    </xf>
    <xf numFmtId="0" fontId="0" fillId="2" borderId="5" xfId="414" applyNumberFormat="1" applyFont="1" applyBorder="1" applyAlignment="1"/>
    <xf numFmtId="0" fontId="8" fillId="3" borderId="8" xfId="415" applyNumberFormat="1" applyFont="1" applyFill="1" applyBorder="1" applyAlignment="1">
      <alignment horizontal="center"/>
    </xf>
    <xf numFmtId="0" fontId="8" fillId="2" borderId="8" xfId="415" applyNumberFormat="1" applyFont="1" applyBorder="1" applyAlignment="1">
      <alignment horizontal="center"/>
    </xf>
    <xf numFmtId="1" fontId="11" fillId="2" borderId="8" xfId="415" applyNumberFormat="1" applyFont="1" applyBorder="1" applyAlignment="1">
      <alignment horizontal="center"/>
    </xf>
    <xf numFmtId="1" fontId="0" fillId="2" borderId="8" xfId="415" applyNumberFormat="1" applyFont="1" applyBorder="1" applyAlignment="1">
      <alignment horizontal="center"/>
    </xf>
    <xf numFmtId="1" fontId="8" fillId="3" borderId="8" xfId="415" applyNumberFormat="1" applyFont="1" applyFill="1" applyBorder="1" applyAlignment="1">
      <alignment horizontal="center"/>
    </xf>
    <xf numFmtId="2" fontId="8" fillId="2" borderId="8" xfId="415" applyNumberFormat="1" applyFont="1" applyBorder="1" applyAlignment="1">
      <alignment horizontal="center"/>
    </xf>
    <xf numFmtId="0" fontId="0" fillId="2" borderId="5" xfId="415" applyNumberFormat="1" applyFont="1" applyBorder="1" applyAlignment="1"/>
    <xf numFmtId="0" fontId="8" fillId="3" borderId="8" xfId="416" applyNumberFormat="1" applyFont="1" applyFill="1" applyBorder="1" applyAlignment="1">
      <alignment horizontal="center"/>
    </xf>
    <xf numFmtId="2" fontId="8" fillId="3" borderId="8" xfId="416" applyNumberFormat="1" applyFont="1" applyFill="1" applyBorder="1" applyAlignment="1">
      <alignment horizontal="center"/>
    </xf>
    <xf numFmtId="1" fontId="11" fillId="2" borderId="8" xfId="416" applyNumberFormat="1" applyFont="1" applyBorder="1" applyAlignment="1">
      <alignment horizontal="center"/>
    </xf>
    <xf numFmtId="1" fontId="0" fillId="2" borderId="8" xfId="416" applyNumberFormat="1" applyFont="1" applyBorder="1" applyAlignment="1">
      <alignment horizontal="center"/>
    </xf>
    <xf numFmtId="1" fontId="8" fillId="3" borderId="8" xfId="416" applyNumberFormat="1" applyFont="1" applyFill="1" applyBorder="1" applyAlignment="1">
      <alignment horizontal="center"/>
    </xf>
    <xf numFmtId="2" fontId="8" fillId="2" borderId="8" xfId="416" applyNumberFormat="1" applyFont="1" applyBorder="1" applyAlignment="1">
      <alignment horizontal="center"/>
    </xf>
    <xf numFmtId="0" fontId="0" fillId="2" borderId="5" xfId="416" applyNumberFormat="1" applyFont="1" applyBorder="1" applyAlignment="1"/>
    <xf numFmtId="0" fontId="8" fillId="3" borderId="8" xfId="417" applyNumberFormat="1" applyFont="1" applyFill="1" applyBorder="1" applyAlignment="1">
      <alignment horizontal="center"/>
    </xf>
    <xf numFmtId="2" fontId="8" fillId="3" borderId="8" xfId="417" applyNumberFormat="1" applyFont="1" applyFill="1" applyBorder="1" applyAlignment="1">
      <alignment horizontal="center"/>
    </xf>
    <xf numFmtId="0" fontId="8" fillId="2" borderId="8" xfId="417" applyNumberFormat="1" applyFont="1" applyFill="1" applyBorder="1" applyAlignment="1">
      <alignment horizontal="center"/>
    </xf>
    <xf numFmtId="1" fontId="11" fillId="2" borderId="8" xfId="417" applyNumberFormat="1" applyFont="1" applyFill="1" applyBorder="1" applyAlignment="1">
      <alignment horizontal="center"/>
    </xf>
    <xf numFmtId="1" fontId="0" fillId="2" borderId="8" xfId="417" applyNumberFormat="1" applyFont="1" applyFill="1" applyBorder="1" applyAlignment="1">
      <alignment horizontal="center"/>
    </xf>
    <xf numFmtId="1" fontId="8" fillId="3" borderId="8" xfId="417" applyNumberFormat="1" applyFont="1" applyFill="1" applyBorder="1" applyAlignment="1">
      <alignment horizontal="center"/>
    </xf>
    <xf numFmtId="2" fontId="8" fillId="2" borderId="8" xfId="417" applyNumberFormat="1" applyFont="1" applyFill="1" applyBorder="1" applyAlignment="1">
      <alignment horizontal="center"/>
    </xf>
    <xf numFmtId="0" fontId="0" fillId="2" borderId="5" xfId="417" applyNumberFormat="1" applyFont="1" applyFill="1" applyBorder="1" applyAlignment="1"/>
    <xf numFmtId="1" fontId="0" fillId="2" borderId="0" xfId="417" applyNumberFormat="1" applyFont="1" applyFill="1" applyBorder="1" applyAlignment="1">
      <alignment horizontal="center"/>
    </xf>
    <xf numFmtId="0" fontId="8" fillId="3" borderId="8" xfId="418" applyFont="1" applyFill="1" applyBorder="1" applyAlignment="1">
      <alignment horizontal="center"/>
    </xf>
    <xf numFmtId="2" fontId="8" fillId="2" borderId="8" xfId="418" applyNumberFormat="1" applyFont="1" applyBorder="1" applyAlignment="1">
      <alignment horizontal="center"/>
    </xf>
    <xf numFmtId="1" fontId="11" fillId="2" borderId="8" xfId="418" applyNumberFormat="1" applyFont="1" applyBorder="1" applyAlignment="1">
      <alignment horizontal="center"/>
    </xf>
    <xf numFmtId="1" fontId="0" fillId="2" borderId="8" xfId="418" applyNumberFormat="1" applyFont="1" applyBorder="1" applyAlignment="1">
      <alignment horizontal="center"/>
    </xf>
    <xf numFmtId="1" fontId="8" fillId="3" borderId="8" xfId="418" applyNumberFormat="1" applyFont="1" applyFill="1" applyBorder="1" applyAlignment="1">
      <alignment horizontal="center"/>
    </xf>
    <xf numFmtId="0" fontId="0" fillId="2" borderId="5" xfId="418" applyFont="1" applyBorder="1"/>
    <xf numFmtId="0" fontId="8" fillId="3" borderId="8" xfId="419" applyFont="1" applyFill="1" applyBorder="1" applyAlignment="1">
      <alignment horizontal="center"/>
    </xf>
    <xf numFmtId="2" fontId="8" fillId="2" borderId="8" xfId="419" applyNumberFormat="1" applyFont="1" applyFill="1" applyBorder="1" applyAlignment="1">
      <alignment horizontal="center"/>
    </xf>
    <xf numFmtId="0" fontId="8" fillId="2" borderId="8" xfId="419" applyFont="1" applyFill="1" applyBorder="1" applyAlignment="1">
      <alignment horizontal="center"/>
    </xf>
    <xf numFmtId="1" fontId="11" fillId="2" borderId="8" xfId="419" applyNumberFormat="1" applyFont="1" applyFill="1" applyBorder="1" applyAlignment="1">
      <alignment horizontal="center"/>
    </xf>
    <xf numFmtId="1" fontId="0" fillId="2" borderId="8" xfId="419" applyNumberFormat="1" applyFont="1" applyFill="1" applyBorder="1" applyAlignment="1">
      <alignment horizontal="center"/>
    </xf>
    <xf numFmtId="1" fontId="8" fillId="3" borderId="8" xfId="419" applyNumberFormat="1" applyFont="1" applyFill="1" applyBorder="1" applyAlignment="1">
      <alignment horizontal="center"/>
    </xf>
    <xf numFmtId="0" fontId="0" fillId="2" borderId="5" xfId="419" applyFont="1" applyFill="1" applyBorder="1" applyAlignment="1"/>
    <xf numFmtId="0" fontId="8" fillId="3" borderId="8" xfId="420" applyNumberFormat="1" applyFont="1" applyFill="1" applyBorder="1" applyAlignment="1">
      <alignment horizontal="center"/>
    </xf>
    <xf numFmtId="0" fontId="8" fillId="2" borderId="8" xfId="420" applyNumberFormat="1" applyFont="1" applyBorder="1" applyAlignment="1">
      <alignment horizontal="center"/>
    </xf>
    <xf numFmtId="2" fontId="8" fillId="2" borderId="8" xfId="420" applyNumberFormat="1" applyFont="1" applyBorder="1" applyAlignment="1">
      <alignment horizontal="center"/>
    </xf>
    <xf numFmtId="1" fontId="11" fillId="2" borderId="8" xfId="420" applyNumberFormat="1" applyFont="1" applyBorder="1" applyAlignment="1">
      <alignment horizontal="center"/>
    </xf>
    <xf numFmtId="1" fontId="0" fillId="2" borderId="8" xfId="420" applyNumberFormat="1" applyFont="1" applyBorder="1" applyAlignment="1">
      <alignment horizontal="center"/>
    </xf>
    <xf numFmtId="1" fontId="8" fillId="3" borderId="8" xfId="420" applyNumberFormat="1" applyFont="1" applyFill="1" applyBorder="1" applyAlignment="1">
      <alignment horizontal="center"/>
    </xf>
    <xf numFmtId="0" fontId="0" fillId="2" borderId="5" xfId="420" applyNumberFormat="1" applyFont="1" applyBorder="1" applyAlignment="1"/>
    <xf numFmtId="0" fontId="8" fillId="3" borderId="8" xfId="421" applyFont="1" applyFill="1" applyBorder="1" applyAlignment="1">
      <alignment horizontal="center"/>
    </xf>
    <xf numFmtId="2" fontId="8" fillId="3" borderId="8" xfId="421" applyNumberFormat="1" applyFont="1" applyFill="1" applyBorder="1" applyAlignment="1">
      <alignment horizontal="center"/>
    </xf>
    <xf numFmtId="0" fontId="8" fillId="2" borderId="8" xfId="421" applyFont="1" applyBorder="1" applyAlignment="1">
      <alignment horizontal="center"/>
    </xf>
    <xf numFmtId="1" fontId="11" fillId="2" borderId="8" xfId="421" applyNumberFormat="1" applyFont="1" applyBorder="1" applyAlignment="1">
      <alignment horizontal="center"/>
    </xf>
    <xf numFmtId="1" fontId="0" fillId="2" borderId="8" xfId="421" applyNumberFormat="1" applyFont="1" applyBorder="1" applyAlignment="1">
      <alignment horizontal="center"/>
    </xf>
    <xf numFmtId="1" fontId="8" fillId="3" borderId="8" xfId="421" applyNumberFormat="1" applyFont="1" applyFill="1" applyBorder="1" applyAlignment="1">
      <alignment horizontal="center"/>
    </xf>
    <xf numFmtId="2" fontId="8" fillId="2" borderId="8" xfId="421" applyNumberFormat="1" applyFont="1" applyBorder="1" applyAlignment="1">
      <alignment horizontal="center"/>
    </xf>
    <xf numFmtId="0" fontId="0" fillId="2" borderId="5" xfId="421" applyFont="1" applyBorder="1" applyAlignment="1"/>
    <xf numFmtId="0" fontId="8" fillId="3" borderId="8" xfId="422" applyNumberFormat="1" applyFont="1" applyFill="1" applyBorder="1" applyAlignment="1">
      <alignment horizontal="center"/>
    </xf>
    <xf numFmtId="2" fontId="8" fillId="2" borderId="8" xfId="422" applyNumberFormat="1" applyFont="1" applyBorder="1" applyAlignment="1">
      <alignment horizontal="center"/>
    </xf>
    <xf numFmtId="1" fontId="11" fillId="2" borderId="8" xfId="422" applyNumberFormat="1" applyFont="1" applyBorder="1" applyAlignment="1">
      <alignment horizontal="center"/>
    </xf>
    <xf numFmtId="1" fontId="0" fillId="2" borderId="8" xfId="422" applyNumberFormat="1" applyFont="1" applyBorder="1" applyAlignment="1">
      <alignment horizontal="center"/>
    </xf>
    <xf numFmtId="1" fontId="8" fillId="3" borderId="8" xfId="422" applyNumberFormat="1" applyFont="1" applyFill="1" applyBorder="1" applyAlignment="1">
      <alignment horizontal="center"/>
    </xf>
    <xf numFmtId="2" fontId="8" fillId="2" borderId="8" xfId="422" applyNumberFormat="1" applyFont="1" applyFill="1" applyBorder="1" applyAlignment="1">
      <alignment horizontal="center"/>
    </xf>
    <xf numFmtId="0" fontId="0" fillId="2" borderId="5" xfId="422" applyNumberFormat="1" applyFont="1" applyBorder="1" applyAlignment="1"/>
    <xf numFmtId="0" fontId="8" fillId="3" borderId="8" xfId="423" applyNumberFormat="1" applyFont="1" applyFill="1" applyBorder="1" applyAlignment="1">
      <alignment horizontal="center"/>
    </xf>
    <xf numFmtId="2" fontId="8" fillId="3" borderId="8" xfId="423" applyNumberFormat="1" applyFont="1" applyFill="1" applyBorder="1" applyAlignment="1">
      <alignment horizontal="center"/>
    </xf>
    <xf numFmtId="0" fontId="8" fillId="2" borderId="8" xfId="423" applyNumberFormat="1" applyFont="1" applyBorder="1" applyAlignment="1">
      <alignment horizontal="center"/>
    </xf>
    <xf numFmtId="1" fontId="11" fillId="2" borderId="8" xfId="423" applyNumberFormat="1" applyFont="1" applyBorder="1" applyAlignment="1">
      <alignment horizontal="center"/>
    </xf>
    <xf numFmtId="1" fontId="0" fillId="2" borderId="8" xfId="423" applyNumberFormat="1" applyFont="1" applyBorder="1" applyAlignment="1">
      <alignment horizontal="center"/>
    </xf>
    <xf numFmtId="1" fontId="8" fillId="3" borderId="8" xfId="423" applyNumberFormat="1" applyFont="1" applyFill="1" applyBorder="1" applyAlignment="1">
      <alignment horizontal="center"/>
    </xf>
    <xf numFmtId="2" fontId="8" fillId="2" borderId="8" xfId="423" applyNumberFormat="1" applyFont="1" applyBorder="1" applyAlignment="1">
      <alignment horizontal="center"/>
    </xf>
    <xf numFmtId="2" fontId="8" fillId="2" borderId="8" xfId="423" applyNumberFormat="1" applyFont="1" applyFill="1" applyBorder="1" applyAlignment="1">
      <alignment horizontal="center"/>
    </xf>
    <xf numFmtId="0" fontId="0" fillId="2" borderId="5" xfId="423" applyNumberFormat="1" applyFont="1" applyBorder="1" applyAlignment="1"/>
    <xf numFmtId="0" fontId="8" fillId="3" borderId="8" xfId="424" applyNumberFormat="1" applyFont="1" applyFill="1" applyBorder="1" applyAlignment="1">
      <alignment horizontal="center"/>
    </xf>
    <xf numFmtId="2" fontId="8" fillId="2" borderId="8" xfId="424" applyNumberFormat="1" applyFont="1" applyFill="1" applyBorder="1" applyAlignment="1">
      <alignment horizontal="center"/>
    </xf>
    <xf numFmtId="1" fontId="11" fillId="2" borderId="8" xfId="424" applyNumberFormat="1" applyFont="1" applyFill="1" applyBorder="1" applyAlignment="1">
      <alignment horizontal="center"/>
    </xf>
    <xf numFmtId="1" fontId="0" fillId="2" borderId="8" xfId="424" applyNumberFormat="1" applyFont="1" applyFill="1" applyBorder="1" applyAlignment="1">
      <alignment horizontal="center"/>
    </xf>
    <xf numFmtId="1" fontId="8" fillId="3" borderId="8" xfId="424" applyNumberFormat="1" applyFont="1" applyFill="1" applyBorder="1" applyAlignment="1">
      <alignment horizontal="center"/>
    </xf>
    <xf numFmtId="0" fontId="0" fillId="2" borderId="5" xfId="424" applyNumberFormat="1" applyFont="1" applyFill="1" applyBorder="1" applyAlignment="1"/>
    <xf numFmtId="0" fontId="8" fillId="3" borderId="8" xfId="425" applyFont="1" applyFill="1" applyBorder="1" applyAlignment="1">
      <alignment horizontal="center"/>
    </xf>
    <xf numFmtId="2" fontId="8" fillId="3" borderId="8" xfId="425" applyNumberFormat="1" applyFont="1" applyFill="1" applyBorder="1" applyAlignment="1">
      <alignment horizontal="center"/>
    </xf>
    <xf numFmtId="0" fontId="8" fillId="2" borderId="8" xfId="425" applyFont="1" applyBorder="1" applyAlignment="1">
      <alignment horizontal="center"/>
    </xf>
    <xf numFmtId="1" fontId="11" fillId="2" borderId="8" xfId="425" applyNumberFormat="1" applyFont="1" applyBorder="1" applyAlignment="1">
      <alignment horizontal="center"/>
    </xf>
    <xf numFmtId="1" fontId="0" fillId="2" borderId="8" xfId="425" applyNumberFormat="1" applyFont="1" applyBorder="1" applyAlignment="1">
      <alignment horizontal="center"/>
    </xf>
    <xf numFmtId="1" fontId="8" fillId="3" borderId="8" xfId="425" applyNumberFormat="1" applyFont="1" applyFill="1" applyBorder="1" applyAlignment="1">
      <alignment horizontal="center"/>
    </xf>
    <xf numFmtId="2" fontId="8" fillId="2" borderId="8" xfId="425" applyNumberFormat="1" applyFont="1" applyBorder="1" applyAlignment="1">
      <alignment horizontal="center"/>
    </xf>
    <xf numFmtId="2" fontId="8" fillId="2" borderId="8" xfId="425" applyNumberFormat="1" applyFont="1" applyFill="1" applyBorder="1" applyAlignment="1">
      <alignment horizontal="center"/>
    </xf>
    <xf numFmtId="0" fontId="0" fillId="2" borderId="5" xfId="425" applyFont="1" applyBorder="1"/>
    <xf numFmtId="0" fontId="8" fillId="3" borderId="8" xfId="426" applyFont="1" applyFill="1" applyBorder="1" applyAlignment="1">
      <alignment horizontal="center"/>
    </xf>
    <xf numFmtId="2" fontId="8" fillId="2" borderId="8" xfId="426" applyNumberFormat="1" applyFont="1" applyFill="1" applyBorder="1" applyAlignment="1">
      <alignment horizontal="center"/>
    </xf>
    <xf numFmtId="1" fontId="11" fillId="2" borderId="8" xfId="426" applyNumberFormat="1" applyFont="1" applyFill="1" applyBorder="1" applyAlignment="1">
      <alignment horizontal="center"/>
    </xf>
    <xf numFmtId="1" fontId="0" fillId="2" borderId="8" xfId="426" applyNumberFormat="1" applyFont="1" applyFill="1" applyBorder="1" applyAlignment="1">
      <alignment horizontal="center"/>
    </xf>
    <xf numFmtId="1" fontId="8" fillId="3" borderId="8" xfId="426" applyNumberFormat="1" applyFont="1" applyFill="1" applyBorder="1" applyAlignment="1">
      <alignment horizontal="center"/>
    </xf>
    <xf numFmtId="0" fontId="0" fillId="2" borderId="5" xfId="426" applyFont="1" applyFill="1" applyBorder="1" applyAlignment="1"/>
    <xf numFmtId="0" fontId="8" fillId="3" borderId="8" xfId="427" applyFont="1" applyFill="1" applyBorder="1" applyAlignment="1">
      <alignment horizontal="center"/>
    </xf>
    <xf numFmtId="2" fontId="8" fillId="3" borderId="8" xfId="427" applyNumberFormat="1" applyFont="1" applyFill="1" applyBorder="1" applyAlignment="1">
      <alignment horizontal="center"/>
    </xf>
    <xf numFmtId="0" fontId="8" fillId="2" borderId="8" xfId="427" applyFont="1" applyFill="1" applyBorder="1" applyAlignment="1">
      <alignment horizontal="center"/>
    </xf>
    <xf numFmtId="1" fontId="11" fillId="2" borderId="8" xfId="427" applyNumberFormat="1" applyFont="1" applyBorder="1" applyAlignment="1">
      <alignment horizontal="center"/>
    </xf>
    <xf numFmtId="1" fontId="0" fillId="2" borderId="8" xfId="427" applyNumberFormat="1" applyFont="1" applyBorder="1" applyAlignment="1">
      <alignment horizontal="center"/>
    </xf>
    <xf numFmtId="1" fontId="8" fillId="3" borderId="8" xfId="427" applyNumberFormat="1" applyFont="1" applyFill="1" applyBorder="1" applyAlignment="1">
      <alignment horizontal="center"/>
    </xf>
    <xf numFmtId="2" fontId="8" fillId="2" borderId="8" xfId="427" applyNumberFormat="1" applyFont="1" applyBorder="1" applyAlignment="1">
      <alignment horizontal="center"/>
    </xf>
    <xf numFmtId="2" fontId="8" fillId="2" borderId="8" xfId="427" applyNumberFormat="1" applyFont="1" applyFill="1" applyBorder="1" applyAlignment="1">
      <alignment horizontal="center"/>
    </xf>
    <xf numFmtId="0" fontId="0" fillId="2" borderId="5" xfId="427" applyFont="1" applyBorder="1" applyAlignment="1"/>
    <xf numFmtId="0" fontId="8" fillId="3" borderId="8" xfId="428" applyNumberFormat="1" applyFont="1" applyFill="1" applyBorder="1" applyAlignment="1">
      <alignment horizontal="center"/>
    </xf>
    <xf numFmtId="2" fontId="8" fillId="2" borderId="8" xfId="428" applyNumberFormat="1" applyFont="1" applyFill="1" applyBorder="1" applyAlignment="1">
      <alignment horizontal="center"/>
    </xf>
    <xf numFmtId="1" fontId="11" fillId="2" borderId="8" xfId="428" applyNumberFormat="1" applyFont="1" applyBorder="1" applyAlignment="1">
      <alignment horizontal="center"/>
    </xf>
    <xf numFmtId="1" fontId="0" fillId="2" borderId="8" xfId="428" applyNumberFormat="1" applyFont="1" applyBorder="1" applyAlignment="1">
      <alignment horizontal="center"/>
    </xf>
    <xf numFmtId="1" fontId="8" fillId="3" borderId="8" xfId="428" applyNumberFormat="1" applyFont="1" applyFill="1" applyBorder="1" applyAlignment="1">
      <alignment horizontal="center"/>
    </xf>
    <xf numFmtId="2" fontId="8" fillId="2" borderId="8" xfId="428" applyNumberFormat="1" applyFont="1" applyBorder="1" applyAlignment="1">
      <alignment horizontal="center"/>
    </xf>
    <xf numFmtId="0" fontId="0" fillId="2" borderId="5" xfId="428" applyNumberFormat="1" applyFont="1" applyBorder="1" applyAlignment="1"/>
    <xf numFmtId="0" fontId="8" fillId="3" borderId="8" xfId="429" applyNumberFormat="1" applyFont="1" applyFill="1" applyBorder="1" applyAlignment="1">
      <alignment horizontal="center"/>
    </xf>
    <xf numFmtId="2" fontId="8" fillId="3" borderId="8" xfId="429" applyNumberFormat="1" applyFont="1" applyFill="1" applyBorder="1" applyAlignment="1">
      <alignment horizontal="center"/>
    </xf>
    <xf numFmtId="0" fontId="8" fillId="2" borderId="8" xfId="429" applyNumberFormat="1" applyFont="1" applyFill="1" applyBorder="1" applyAlignment="1">
      <alignment horizontal="center"/>
    </xf>
    <xf numFmtId="1" fontId="11" fillId="2" borderId="8" xfId="429" applyNumberFormat="1" applyFont="1" applyBorder="1" applyAlignment="1">
      <alignment horizontal="center"/>
    </xf>
    <xf numFmtId="1" fontId="0" fillId="2" borderId="8" xfId="429" applyNumberFormat="1" applyFont="1" applyBorder="1" applyAlignment="1">
      <alignment horizontal="center"/>
    </xf>
    <xf numFmtId="1" fontId="8" fillId="3" borderId="8" xfId="429" applyNumberFormat="1" applyFont="1" applyFill="1" applyBorder="1" applyAlignment="1">
      <alignment horizontal="center"/>
    </xf>
    <xf numFmtId="2" fontId="8" fillId="2" borderId="8" xfId="429" applyNumberFormat="1" applyFont="1" applyBorder="1" applyAlignment="1">
      <alignment horizontal="center"/>
    </xf>
    <xf numFmtId="2" fontId="8" fillId="2" borderId="8" xfId="429" applyNumberFormat="1" applyFont="1" applyFill="1" applyBorder="1" applyAlignment="1">
      <alignment horizontal="center"/>
    </xf>
    <xf numFmtId="0" fontId="0" fillId="2" borderId="5" xfId="429" applyNumberFormat="1" applyFont="1" applyBorder="1" applyAlignment="1"/>
    <xf numFmtId="0" fontId="8" fillId="3" borderId="8" xfId="430" applyNumberFormat="1" applyFont="1" applyFill="1" applyBorder="1" applyAlignment="1">
      <alignment horizontal="center"/>
    </xf>
    <xf numFmtId="2" fontId="8" fillId="2" borderId="8" xfId="430" applyNumberFormat="1" applyFont="1" applyFill="1" applyBorder="1" applyAlignment="1">
      <alignment horizontal="center"/>
    </xf>
    <xf numFmtId="1" fontId="11" fillId="2" borderId="8" xfId="430" applyNumberFormat="1" applyFont="1" applyBorder="1" applyAlignment="1">
      <alignment horizontal="center"/>
    </xf>
    <xf numFmtId="1" fontId="0" fillId="2" borderId="8" xfId="430" applyNumberFormat="1" applyFont="1" applyBorder="1" applyAlignment="1">
      <alignment horizontal="center"/>
    </xf>
    <xf numFmtId="1" fontId="8" fillId="3" borderId="8" xfId="430" applyNumberFormat="1" applyFont="1" applyFill="1" applyBorder="1" applyAlignment="1">
      <alignment horizontal="center"/>
    </xf>
    <xf numFmtId="2" fontId="8" fillId="2" borderId="8" xfId="430" applyNumberFormat="1" applyFont="1" applyBorder="1" applyAlignment="1">
      <alignment horizontal="center"/>
    </xf>
    <xf numFmtId="0" fontId="0" fillId="2" borderId="5" xfId="430" applyNumberFormat="1" applyFont="1" applyBorder="1" applyAlignment="1"/>
    <xf numFmtId="0" fontId="8" fillId="3" borderId="8" xfId="431" applyNumberFormat="1" applyFont="1" applyFill="1" applyBorder="1" applyAlignment="1">
      <alignment horizontal="center"/>
    </xf>
    <xf numFmtId="2" fontId="8" fillId="3" borderId="8" xfId="431" applyNumberFormat="1" applyFont="1" applyFill="1" applyBorder="1" applyAlignment="1">
      <alignment horizontal="center"/>
    </xf>
    <xf numFmtId="0" fontId="8" fillId="2" borderId="8" xfId="431" applyNumberFormat="1" applyFont="1" applyFill="1" applyBorder="1" applyAlignment="1">
      <alignment horizontal="center"/>
    </xf>
    <xf numFmtId="1" fontId="11" fillId="2" borderId="8" xfId="431" applyNumberFormat="1" applyFont="1" applyFill="1" applyBorder="1" applyAlignment="1">
      <alignment horizontal="center"/>
    </xf>
    <xf numFmtId="1" fontId="0" fillId="2" borderId="8" xfId="431" applyNumberFormat="1" applyFont="1" applyFill="1" applyBorder="1" applyAlignment="1">
      <alignment horizontal="center"/>
    </xf>
    <xf numFmtId="1" fontId="8" fillId="3" borderId="8" xfId="431" applyNumberFormat="1" applyFont="1" applyFill="1" applyBorder="1" applyAlignment="1">
      <alignment horizontal="center"/>
    </xf>
    <xf numFmtId="2" fontId="8" fillId="2" borderId="8" xfId="431" applyNumberFormat="1" applyFont="1" applyFill="1" applyBorder="1" applyAlignment="1">
      <alignment horizontal="center"/>
    </xf>
    <xf numFmtId="0" fontId="0" fillId="2" borderId="5" xfId="431" applyNumberFormat="1" applyFont="1" applyFill="1" applyBorder="1" applyAlignment="1"/>
    <xf numFmtId="0" fontId="8" fillId="3" borderId="8" xfId="432" applyFont="1" applyFill="1" applyBorder="1" applyAlignment="1">
      <alignment horizontal="center"/>
    </xf>
    <xf numFmtId="2" fontId="8" fillId="2" borderId="8" xfId="432" applyNumberFormat="1" applyFont="1" applyFill="1" applyBorder="1" applyAlignment="1">
      <alignment horizontal="center"/>
    </xf>
    <xf numFmtId="1" fontId="11" fillId="2" borderId="8" xfId="432" applyNumberFormat="1" applyFont="1" applyBorder="1" applyAlignment="1">
      <alignment horizontal="center"/>
    </xf>
    <xf numFmtId="1" fontId="0" fillId="2" borderId="8" xfId="432" applyNumberFormat="1" applyFont="1" applyBorder="1" applyAlignment="1">
      <alignment horizontal="center"/>
    </xf>
    <xf numFmtId="1" fontId="8" fillId="3" borderId="8" xfId="432" applyNumberFormat="1" applyFont="1" applyFill="1" applyBorder="1" applyAlignment="1">
      <alignment horizontal="center"/>
    </xf>
    <xf numFmtId="2" fontId="8" fillId="2" borderId="8" xfId="432" applyNumberFormat="1" applyFont="1" applyBorder="1" applyAlignment="1">
      <alignment horizontal="center"/>
    </xf>
    <xf numFmtId="0" fontId="0" fillId="2" borderId="5" xfId="432" applyFont="1" applyBorder="1"/>
    <xf numFmtId="0" fontId="8" fillId="3" borderId="8" xfId="433" applyFont="1" applyFill="1" applyBorder="1" applyAlignment="1">
      <alignment horizontal="center"/>
    </xf>
    <xf numFmtId="2" fontId="8" fillId="3" borderId="8" xfId="433" applyNumberFormat="1" applyFont="1" applyFill="1" applyBorder="1" applyAlignment="1">
      <alignment horizontal="center"/>
    </xf>
    <xf numFmtId="0" fontId="8" fillId="2" borderId="8" xfId="433" applyFont="1" applyFill="1" applyBorder="1" applyAlignment="1">
      <alignment horizontal="center"/>
    </xf>
    <xf numFmtId="1" fontId="11" fillId="2" borderId="8" xfId="433" applyNumberFormat="1" applyFont="1" applyFill="1" applyBorder="1" applyAlignment="1">
      <alignment horizontal="center"/>
    </xf>
    <xf numFmtId="1" fontId="0" fillId="2" borderId="8" xfId="433" applyNumberFormat="1" applyFont="1" applyFill="1" applyBorder="1" applyAlignment="1">
      <alignment horizontal="center"/>
    </xf>
    <xf numFmtId="1" fontId="8" fillId="3" borderId="8" xfId="433" applyNumberFormat="1" applyFont="1" applyFill="1" applyBorder="1" applyAlignment="1">
      <alignment horizontal="center"/>
    </xf>
    <xf numFmtId="2" fontId="8" fillId="2" borderId="8" xfId="433" applyNumberFormat="1" applyFont="1" applyFill="1" applyBorder="1" applyAlignment="1">
      <alignment horizontal="center"/>
    </xf>
    <xf numFmtId="0" fontId="0" fillId="2" borderId="5" xfId="433" applyFont="1" applyFill="1" applyBorder="1" applyAlignment="1"/>
    <xf numFmtId="0" fontId="8" fillId="3" borderId="8" xfId="434" applyNumberFormat="1" applyFont="1" applyFill="1" applyBorder="1" applyAlignment="1">
      <alignment horizontal="center"/>
    </xf>
    <xf numFmtId="2" fontId="8" fillId="2" borderId="8" xfId="434" applyNumberFormat="1" applyFont="1" applyFill="1" applyBorder="1" applyAlignment="1">
      <alignment horizontal="center"/>
    </xf>
    <xf numFmtId="1" fontId="11" fillId="2" borderId="8" xfId="434" applyNumberFormat="1" applyFont="1" applyBorder="1" applyAlignment="1">
      <alignment horizontal="center"/>
    </xf>
    <xf numFmtId="1" fontId="0" fillId="2" borderId="8" xfId="434" applyNumberFormat="1" applyFont="1" applyBorder="1" applyAlignment="1">
      <alignment horizontal="center"/>
    </xf>
    <xf numFmtId="1" fontId="8" fillId="3" borderId="8" xfId="434" applyNumberFormat="1" applyFont="1" applyFill="1" applyBorder="1" applyAlignment="1">
      <alignment horizontal="center"/>
    </xf>
    <xf numFmtId="2" fontId="8" fillId="2" borderId="8" xfId="434" applyNumberFormat="1" applyFont="1" applyBorder="1" applyAlignment="1">
      <alignment horizontal="center"/>
    </xf>
    <xf numFmtId="0" fontId="0" fillId="2" borderId="5" xfId="434" applyNumberFormat="1" applyFont="1" applyBorder="1" applyAlignment="1"/>
    <xf numFmtId="0" fontId="8" fillId="3" borderId="8" xfId="435" applyFont="1" applyFill="1" applyBorder="1" applyAlignment="1">
      <alignment horizontal="center"/>
    </xf>
    <xf numFmtId="2" fontId="8" fillId="2" borderId="8" xfId="435" applyNumberFormat="1" applyFont="1" applyBorder="1" applyAlignment="1">
      <alignment horizontal="center"/>
    </xf>
    <xf numFmtId="0" fontId="8" fillId="2" borderId="8" xfId="435" applyFont="1" applyFill="1" applyBorder="1" applyAlignment="1">
      <alignment horizontal="center"/>
    </xf>
    <xf numFmtId="1" fontId="11" fillId="2" borderId="8" xfId="435" applyNumberFormat="1" applyFont="1" applyBorder="1" applyAlignment="1">
      <alignment horizontal="center"/>
    </xf>
    <xf numFmtId="1" fontId="0" fillId="2" borderId="8" xfId="435" applyNumberFormat="1" applyFont="1" applyBorder="1" applyAlignment="1">
      <alignment horizontal="center"/>
    </xf>
    <xf numFmtId="1" fontId="8" fillId="3" borderId="8" xfId="435" applyNumberFormat="1" applyFont="1" applyFill="1" applyBorder="1" applyAlignment="1">
      <alignment horizontal="center"/>
    </xf>
    <xf numFmtId="2" fontId="8" fillId="2" borderId="8" xfId="435" applyNumberFormat="1" applyFont="1" applyFill="1" applyBorder="1" applyAlignment="1">
      <alignment horizontal="center"/>
    </xf>
    <xf numFmtId="0" fontId="0" fillId="2" borderId="5" xfId="435" applyFont="1" applyBorder="1" applyAlignment="1"/>
    <xf numFmtId="0" fontId="8" fillId="3" borderId="8" xfId="436" applyNumberFormat="1" applyFont="1" applyFill="1" applyBorder="1" applyAlignment="1">
      <alignment horizontal="center"/>
    </xf>
    <xf numFmtId="0" fontId="8" fillId="2" borderId="8" xfId="436" applyNumberFormat="1" applyFont="1" applyBorder="1" applyAlignment="1">
      <alignment horizontal="center"/>
    </xf>
    <xf numFmtId="2" fontId="8" fillId="2" borderId="8" xfId="436" applyNumberFormat="1" applyFont="1" applyFill="1" applyBorder="1" applyAlignment="1">
      <alignment horizontal="center"/>
    </xf>
    <xf numFmtId="1" fontId="11" fillId="2" borderId="8" xfId="436" applyNumberFormat="1" applyFont="1" applyBorder="1" applyAlignment="1">
      <alignment horizontal="center"/>
    </xf>
    <xf numFmtId="1" fontId="0" fillId="2" borderId="8" xfId="436" applyNumberFormat="1" applyFont="1" applyBorder="1" applyAlignment="1">
      <alignment horizontal="center"/>
    </xf>
    <xf numFmtId="1" fontId="8" fillId="3" borderId="8" xfId="436" applyNumberFormat="1" applyFont="1" applyFill="1" applyBorder="1" applyAlignment="1">
      <alignment horizontal="center"/>
    </xf>
    <xf numFmtId="2" fontId="8" fillId="2" borderId="8" xfId="436" applyNumberFormat="1" applyFont="1" applyBorder="1" applyAlignment="1">
      <alignment horizontal="center"/>
    </xf>
    <xf numFmtId="0" fontId="0" fillId="2" borderId="5" xfId="436" applyNumberFormat="1" applyFont="1" applyBorder="1" applyAlignment="1"/>
    <xf numFmtId="0" fontId="8" fillId="3" borderId="8" xfId="437" applyNumberFormat="1" applyFont="1" applyFill="1" applyBorder="1" applyAlignment="1">
      <alignment horizontal="center"/>
    </xf>
    <xf numFmtId="2" fontId="8" fillId="2" borderId="8" xfId="437" applyNumberFormat="1" applyFont="1" applyBorder="1" applyAlignment="1">
      <alignment horizontal="center"/>
    </xf>
    <xf numFmtId="0" fontId="8" fillId="2" borderId="8" xfId="437" applyNumberFormat="1" applyFont="1" applyFill="1" applyBorder="1" applyAlignment="1">
      <alignment horizontal="center"/>
    </xf>
    <xf numFmtId="1" fontId="11" fillId="2" borderId="8" xfId="437" applyNumberFormat="1" applyFont="1" applyBorder="1" applyAlignment="1">
      <alignment horizontal="center"/>
    </xf>
    <xf numFmtId="1" fontId="0" fillId="2" borderId="8" xfId="437" applyNumberFormat="1" applyFont="1" applyBorder="1" applyAlignment="1">
      <alignment horizontal="center"/>
    </xf>
    <xf numFmtId="1" fontId="8" fillId="3" borderId="8" xfId="437" applyNumberFormat="1" applyFont="1" applyFill="1" applyBorder="1" applyAlignment="1">
      <alignment horizontal="center"/>
    </xf>
    <xf numFmtId="2" fontId="8" fillId="2" borderId="8" xfId="437" applyNumberFormat="1" applyFont="1" applyFill="1" applyBorder="1" applyAlignment="1">
      <alignment horizontal="center"/>
    </xf>
    <xf numFmtId="0" fontId="0" fillId="2" borderId="5" xfId="437" applyNumberFormat="1" applyFont="1" applyBorder="1" applyAlignment="1"/>
    <xf numFmtId="0" fontId="8" fillId="3" borderId="8" xfId="438" applyNumberFormat="1" applyFont="1" applyFill="1" applyBorder="1" applyAlignment="1">
      <alignment horizontal="center"/>
    </xf>
    <xf numFmtId="0" fontId="8" fillId="2" borderId="8" xfId="438" applyNumberFormat="1" applyFont="1" applyFill="1" applyBorder="1" applyAlignment="1">
      <alignment horizontal="center"/>
    </xf>
    <xf numFmtId="2" fontId="8" fillId="2" borderId="8" xfId="438" applyNumberFormat="1" applyFont="1" applyFill="1" applyBorder="1" applyAlignment="1">
      <alignment horizontal="center"/>
    </xf>
    <xf numFmtId="1" fontId="11" fillId="2" borderId="8" xfId="438" applyNumberFormat="1" applyFont="1" applyFill="1" applyBorder="1" applyAlignment="1">
      <alignment horizontal="center"/>
    </xf>
    <xf numFmtId="1" fontId="0" fillId="2" borderId="8" xfId="438" applyNumberFormat="1" applyFont="1" applyFill="1" applyBorder="1" applyAlignment="1">
      <alignment horizontal="center"/>
    </xf>
    <xf numFmtId="1" fontId="8" fillId="3" borderId="8" xfId="438" applyNumberFormat="1" applyFont="1" applyFill="1" applyBorder="1" applyAlignment="1">
      <alignment horizontal="center"/>
    </xf>
    <xf numFmtId="0" fontId="0" fillId="2" borderId="5" xfId="438" applyNumberFormat="1" applyFont="1" applyFill="1" applyBorder="1" applyAlignment="1"/>
    <xf numFmtId="0" fontId="8" fillId="3" borderId="8" xfId="439" applyFont="1" applyFill="1" applyBorder="1" applyAlignment="1">
      <alignment horizontal="center"/>
    </xf>
    <xf numFmtId="2" fontId="8" fillId="2" borderId="8" xfId="439" applyNumberFormat="1" applyFont="1" applyBorder="1" applyAlignment="1">
      <alignment horizontal="center"/>
    </xf>
    <xf numFmtId="0" fontId="8" fillId="2" borderId="8" xfId="439" applyFont="1" applyFill="1" applyBorder="1" applyAlignment="1">
      <alignment horizontal="center"/>
    </xf>
    <xf numFmtId="1" fontId="11" fillId="2" borderId="8" xfId="439" applyNumberFormat="1" applyFont="1" applyBorder="1" applyAlignment="1">
      <alignment horizontal="center"/>
    </xf>
    <xf numFmtId="1" fontId="0" fillId="2" borderId="8" xfId="439" applyNumberFormat="1" applyFont="1" applyBorder="1" applyAlignment="1">
      <alignment horizontal="center"/>
    </xf>
    <xf numFmtId="1" fontId="8" fillId="3" borderId="8" xfId="439" applyNumberFormat="1" applyFont="1" applyFill="1" applyBorder="1" applyAlignment="1">
      <alignment horizontal="center"/>
    </xf>
    <xf numFmtId="2" fontId="8" fillId="2" borderId="8" xfId="439" applyNumberFormat="1" applyFont="1" applyFill="1" applyBorder="1" applyAlignment="1">
      <alignment horizontal="center"/>
    </xf>
    <xf numFmtId="0" fontId="0" fillId="2" borderId="5" xfId="439" applyFont="1" applyBorder="1"/>
    <xf numFmtId="0" fontId="8" fillId="3" borderId="8" xfId="440" applyFont="1" applyFill="1" applyBorder="1" applyAlignment="1">
      <alignment horizontal="center"/>
    </xf>
    <xf numFmtId="0" fontId="8" fillId="2" borderId="8" xfId="440" applyFont="1" applyFill="1" applyBorder="1" applyAlignment="1">
      <alignment horizontal="center"/>
    </xf>
    <xf numFmtId="2" fontId="8" fillId="2" borderId="8" xfId="440" applyNumberFormat="1" applyFont="1" applyFill="1" applyBorder="1" applyAlignment="1">
      <alignment horizontal="center"/>
    </xf>
    <xf numFmtId="1" fontId="11" fillId="2" borderId="8" xfId="440" applyNumberFormat="1" applyFont="1" applyFill="1" applyBorder="1" applyAlignment="1">
      <alignment horizontal="center"/>
    </xf>
    <xf numFmtId="1" fontId="0" fillId="2" borderId="8" xfId="440" applyNumberFormat="1" applyFont="1" applyFill="1" applyBorder="1" applyAlignment="1">
      <alignment horizontal="center"/>
    </xf>
    <xf numFmtId="1" fontId="8" fillId="3" borderId="8" xfId="440" applyNumberFormat="1" applyFont="1" applyFill="1" applyBorder="1" applyAlignment="1">
      <alignment horizontal="center"/>
    </xf>
    <xf numFmtId="0" fontId="0" fillId="2" borderId="5" xfId="440" applyFont="1" applyFill="1" applyBorder="1" applyAlignment="1"/>
    <xf numFmtId="0" fontId="8" fillId="3" borderId="8" xfId="441" applyFont="1" applyFill="1" applyBorder="1" applyAlignment="1">
      <alignment horizontal="center"/>
    </xf>
    <xf numFmtId="2" fontId="8" fillId="2" borderId="8" xfId="441" applyNumberFormat="1" applyFont="1" applyBorder="1" applyAlignment="1">
      <alignment horizontal="center"/>
    </xf>
    <xf numFmtId="0" fontId="8" fillId="2" borderId="8" xfId="441" applyFont="1" applyFill="1" applyBorder="1" applyAlignment="1">
      <alignment horizontal="center"/>
    </xf>
    <xf numFmtId="1" fontId="11" fillId="2" borderId="8" xfId="441" applyNumberFormat="1" applyFont="1" applyBorder="1" applyAlignment="1">
      <alignment horizontal="center"/>
    </xf>
    <xf numFmtId="1" fontId="0" fillId="2" borderId="8" xfId="441" applyNumberFormat="1" applyFont="1" applyBorder="1" applyAlignment="1">
      <alignment horizontal="center"/>
    </xf>
    <xf numFmtId="1" fontId="8" fillId="3" borderId="8" xfId="441" applyNumberFormat="1" applyFont="1" applyFill="1" applyBorder="1" applyAlignment="1">
      <alignment horizontal="center"/>
    </xf>
    <xf numFmtId="2" fontId="8" fillId="2" borderId="8" xfId="441" applyNumberFormat="1" applyFont="1" applyFill="1" applyBorder="1" applyAlignment="1">
      <alignment horizontal="center"/>
    </xf>
    <xf numFmtId="0" fontId="0" fillId="2" borderId="5" xfId="441" applyFont="1" applyBorder="1" applyAlignment="1"/>
    <xf numFmtId="0" fontId="8" fillId="3" borderId="8" xfId="442" applyNumberFormat="1" applyFont="1" applyFill="1" applyBorder="1" applyAlignment="1">
      <alignment horizontal="center"/>
    </xf>
    <xf numFmtId="0" fontId="8" fillId="2" borderId="8" xfId="442" applyNumberFormat="1" applyFont="1" applyBorder="1" applyAlignment="1">
      <alignment horizontal="center"/>
    </xf>
    <xf numFmtId="2" fontId="8" fillId="2" borderId="8" xfId="442" applyNumberFormat="1" applyFont="1" applyFill="1" applyBorder="1" applyAlignment="1">
      <alignment horizontal="center"/>
    </xf>
    <xf numFmtId="1" fontId="11" fillId="2" borderId="8" xfId="442" applyNumberFormat="1" applyFont="1" applyBorder="1" applyAlignment="1">
      <alignment horizontal="center"/>
    </xf>
    <xf numFmtId="1" fontId="0" fillId="2" borderId="8" xfId="442" applyNumberFormat="1" applyFont="1" applyBorder="1" applyAlignment="1">
      <alignment horizontal="center"/>
    </xf>
    <xf numFmtId="1" fontId="8" fillId="3" borderId="8" xfId="442" applyNumberFormat="1" applyFont="1" applyFill="1" applyBorder="1" applyAlignment="1">
      <alignment horizontal="center"/>
    </xf>
    <xf numFmtId="2" fontId="8" fillId="2" borderId="8" xfId="442" applyNumberFormat="1" applyFont="1" applyBorder="1" applyAlignment="1">
      <alignment horizontal="center"/>
    </xf>
    <xf numFmtId="0" fontId="0" fillId="2" borderId="5" xfId="442" applyNumberFormat="1" applyFont="1" applyBorder="1" applyAlignment="1"/>
    <xf numFmtId="0" fontId="8" fillId="3" borderId="8" xfId="443" applyNumberFormat="1" applyFont="1" applyFill="1" applyBorder="1" applyAlignment="1">
      <alignment horizontal="center"/>
    </xf>
    <xf numFmtId="2" fontId="8" fillId="2" borderId="8" xfId="443" applyNumberFormat="1" applyFont="1" applyBorder="1" applyAlignment="1">
      <alignment horizontal="center"/>
    </xf>
    <xf numFmtId="0" fontId="8" fillId="2" borderId="8" xfId="443" applyNumberFormat="1" applyFont="1" applyFill="1" applyBorder="1" applyAlignment="1">
      <alignment horizontal="center"/>
    </xf>
    <xf numFmtId="1" fontId="11" fillId="2" borderId="8" xfId="443" applyNumberFormat="1" applyFont="1" applyBorder="1" applyAlignment="1">
      <alignment horizontal="center"/>
    </xf>
    <xf numFmtId="1" fontId="0" fillId="2" borderId="8" xfId="443" applyNumberFormat="1" applyFont="1" applyBorder="1" applyAlignment="1">
      <alignment horizontal="center"/>
    </xf>
    <xf numFmtId="1" fontId="8" fillId="3" borderId="8" xfId="443" applyNumberFormat="1" applyFont="1" applyFill="1" applyBorder="1" applyAlignment="1">
      <alignment horizontal="center"/>
    </xf>
    <xf numFmtId="2" fontId="8" fillId="2" borderId="8" xfId="443" applyNumberFormat="1" applyFont="1" applyFill="1" applyBorder="1" applyAlignment="1">
      <alignment horizontal="center"/>
    </xf>
    <xf numFmtId="0" fontId="0" fillId="2" borderId="5" xfId="443" applyNumberFormat="1" applyFont="1" applyBorder="1" applyAlignment="1"/>
    <xf numFmtId="0" fontId="8" fillId="3" borderId="8" xfId="444" applyNumberFormat="1" applyFont="1" applyFill="1" applyBorder="1" applyAlignment="1">
      <alignment horizontal="center"/>
    </xf>
    <xf numFmtId="0" fontId="8" fillId="2" borderId="8" xfId="444" applyNumberFormat="1" applyFont="1" applyBorder="1" applyAlignment="1">
      <alignment horizontal="center"/>
    </xf>
    <xf numFmtId="2" fontId="8" fillId="2" borderId="8" xfId="444" applyNumberFormat="1" applyFont="1" applyFill="1" applyBorder="1" applyAlignment="1">
      <alignment horizontal="center"/>
    </xf>
    <xf numFmtId="1" fontId="11" fillId="2" borderId="8" xfId="444" applyNumberFormat="1" applyFont="1" applyBorder="1" applyAlignment="1">
      <alignment horizontal="center"/>
    </xf>
    <xf numFmtId="1" fontId="0" fillId="2" borderId="8" xfId="444" applyNumberFormat="1" applyFont="1" applyBorder="1" applyAlignment="1">
      <alignment horizontal="center"/>
    </xf>
    <xf numFmtId="1" fontId="8" fillId="3" borderId="8" xfId="444" applyNumberFormat="1" applyFont="1" applyFill="1" applyBorder="1" applyAlignment="1">
      <alignment horizontal="center"/>
    </xf>
    <xf numFmtId="2" fontId="8" fillId="2" borderId="8" xfId="444" applyNumberFormat="1" applyFont="1" applyBorder="1" applyAlignment="1">
      <alignment horizontal="center"/>
    </xf>
    <xf numFmtId="0" fontId="0" fillId="2" borderId="5" xfId="444" applyNumberFormat="1" applyFont="1" applyBorder="1" applyAlignment="1"/>
    <xf numFmtId="0" fontId="8" fillId="3" borderId="8" xfId="445" applyNumberFormat="1" applyFont="1" applyFill="1" applyBorder="1" applyAlignment="1">
      <alignment horizontal="center"/>
    </xf>
    <xf numFmtId="2" fontId="8" fillId="2" borderId="8" xfId="445" applyNumberFormat="1" applyFont="1" applyFill="1" applyBorder="1" applyAlignment="1">
      <alignment horizontal="center"/>
    </xf>
    <xf numFmtId="0" fontId="8" fillId="2" borderId="8" xfId="445" applyNumberFormat="1" applyFont="1" applyFill="1" applyBorder="1" applyAlignment="1">
      <alignment horizontal="center"/>
    </xf>
    <xf numFmtId="1" fontId="11" fillId="2" borderId="8" xfId="445" applyNumberFormat="1" applyFont="1" applyFill="1" applyBorder="1" applyAlignment="1">
      <alignment horizontal="center"/>
    </xf>
    <xf numFmtId="1" fontId="0" fillId="2" borderId="8" xfId="445" applyNumberFormat="1" applyFont="1" applyFill="1" applyBorder="1" applyAlignment="1">
      <alignment horizontal="center"/>
    </xf>
    <xf numFmtId="1" fontId="8" fillId="3" borderId="8" xfId="445" applyNumberFormat="1" applyFont="1" applyFill="1" applyBorder="1" applyAlignment="1">
      <alignment horizontal="center"/>
    </xf>
    <xf numFmtId="0" fontId="0" fillId="2" borderId="5" xfId="445" applyNumberFormat="1" applyFont="1" applyFill="1" applyBorder="1" applyAlignment="1"/>
    <xf numFmtId="0" fontId="8" fillId="3" borderId="8" xfId="446" applyFont="1" applyFill="1" applyBorder="1" applyAlignment="1">
      <alignment horizontal="center"/>
    </xf>
    <xf numFmtId="0" fontId="8" fillId="2" borderId="8" xfId="446" applyFont="1" applyBorder="1" applyAlignment="1">
      <alignment horizontal="center"/>
    </xf>
    <xf numFmtId="2" fontId="8" fillId="2" borderId="8" xfId="446" applyNumberFormat="1" applyFont="1" applyFill="1" applyBorder="1" applyAlignment="1">
      <alignment horizontal="center"/>
    </xf>
    <xf numFmtId="1" fontId="11" fillId="2" borderId="8" xfId="446" applyNumberFormat="1" applyFont="1" applyBorder="1" applyAlignment="1">
      <alignment horizontal="center"/>
    </xf>
    <xf numFmtId="1" fontId="0" fillId="2" borderId="8" xfId="446" applyNumberFormat="1" applyFont="1" applyBorder="1" applyAlignment="1">
      <alignment horizontal="center"/>
    </xf>
    <xf numFmtId="1" fontId="8" fillId="3" borderId="8" xfId="446" applyNumberFormat="1" applyFont="1" applyFill="1" applyBorder="1" applyAlignment="1">
      <alignment horizontal="center"/>
    </xf>
    <xf numFmtId="2" fontId="8" fillId="2" borderId="8" xfId="446" applyNumberFormat="1" applyFont="1" applyBorder="1" applyAlignment="1">
      <alignment horizontal="center"/>
    </xf>
    <xf numFmtId="0" fontId="0" fillId="2" borderId="5" xfId="446" applyFont="1" applyBorder="1"/>
    <xf numFmtId="0" fontId="7" fillId="2" borderId="4" xfId="447" applyFont="1" applyFill="1" applyBorder="1" applyAlignment="1"/>
    <xf numFmtId="0" fontId="0" fillId="2" borderId="0" xfId="447" applyFont="1" applyFill="1" applyBorder="1" applyAlignment="1"/>
    <xf numFmtId="0" fontId="0" fillId="2" borderId="0" xfId="447" applyFont="1" applyFill="1" applyBorder="1" applyAlignment="1">
      <alignment horizontal="center"/>
    </xf>
    <xf numFmtId="1" fontId="0" fillId="2" borderId="0" xfId="447" applyNumberFormat="1" applyFont="1" applyFill="1" applyBorder="1" applyAlignment="1">
      <alignment horizontal="center"/>
    </xf>
    <xf numFmtId="1" fontId="0" fillId="2" borderId="0" xfId="447" applyNumberFormat="1" applyFont="1" applyFill="1" applyBorder="1" applyAlignment="1"/>
    <xf numFmtId="0" fontId="0" fillId="2" borderId="5" xfId="447" applyFont="1" applyFill="1" applyBorder="1" applyAlignment="1"/>
    <xf numFmtId="0" fontId="0" fillId="2" borderId="4" xfId="448" applyNumberFormat="1" applyFont="1" applyBorder="1" applyAlignment="1"/>
    <xf numFmtId="0" fontId="0" fillId="2" borderId="0" xfId="448" applyNumberFormat="1" applyFont="1" applyBorder="1" applyAlignment="1"/>
    <xf numFmtId="0" fontId="0" fillId="2" borderId="0" xfId="448" applyNumberFormat="1" applyFont="1" applyBorder="1" applyAlignment="1">
      <alignment horizontal="center"/>
    </xf>
    <xf numFmtId="1" fontId="8" fillId="3" borderId="0" xfId="448" applyNumberFormat="1" applyFont="1" applyFill="1" applyBorder="1" applyAlignment="1">
      <alignment horizontal="center"/>
    </xf>
    <xf numFmtId="0" fontId="0" fillId="2" borderId="5" xfId="448" applyNumberFormat="1" applyFont="1" applyBorder="1" applyAlignment="1"/>
    <xf numFmtId="0" fontId="11" fillId="2" borderId="4" xfId="449" applyFont="1" applyBorder="1" applyAlignment="1"/>
    <xf numFmtId="0" fontId="0" fillId="2" borderId="0" xfId="449" applyFont="1" applyBorder="1" applyAlignment="1"/>
    <xf numFmtId="0" fontId="0" fillId="2" borderId="0" xfId="449" applyFont="1" applyBorder="1" applyAlignment="1">
      <alignment horizontal="center"/>
    </xf>
    <xf numFmtId="1" fontId="0" fillId="2" borderId="0" xfId="449" applyNumberFormat="1" applyFont="1" applyBorder="1" applyAlignment="1"/>
    <xf numFmtId="1" fontId="8" fillId="3" borderId="0" xfId="449" applyNumberFormat="1" applyFont="1" applyFill="1" applyBorder="1" applyAlignment="1">
      <alignment horizontal="center"/>
    </xf>
    <xf numFmtId="0" fontId="0" fillId="2" borderId="5" xfId="449" applyFont="1" applyBorder="1" applyAlignment="1"/>
    <xf numFmtId="0" fontId="0" fillId="2" borderId="4" xfId="450" applyNumberFormat="1" applyFont="1" applyBorder="1" applyAlignment="1">
      <alignment horizontal="center"/>
    </xf>
    <xf numFmtId="0" fontId="0" fillId="2" borderId="0" xfId="450" applyNumberFormat="1" applyFont="1" applyBorder="1" applyAlignment="1">
      <alignment horizontal="center"/>
    </xf>
    <xf numFmtId="0" fontId="0" fillId="2" borderId="0" xfId="450" applyNumberFormat="1" applyFont="1" applyBorder="1" applyAlignment="1"/>
    <xf numFmtId="0" fontId="0" fillId="2" borderId="5" xfId="450" applyNumberFormat="1" applyFont="1" applyBorder="1" applyAlignment="1"/>
    <xf numFmtId="0" fontId="11" fillId="2" borderId="4" xfId="451" applyNumberFormat="1" applyFont="1" applyBorder="1" applyAlignment="1"/>
    <xf numFmtId="0" fontId="0" fillId="2" borderId="0" xfId="451" applyNumberFormat="1" applyFont="1" applyBorder="1" applyAlignment="1"/>
    <xf numFmtId="0" fontId="0" fillId="2" borderId="0" xfId="451" applyNumberFormat="1" applyFont="1" applyBorder="1" applyAlignment="1">
      <alignment horizontal="center"/>
    </xf>
    <xf numFmtId="1" fontId="0" fillId="2" borderId="0" xfId="451" applyNumberFormat="1" applyFont="1" applyBorder="1" applyAlignment="1"/>
    <xf numFmtId="1" fontId="8" fillId="3" borderId="0" xfId="451" applyNumberFormat="1" applyFont="1" applyFill="1" applyBorder="1" applyAlignment="1">
      <alignment horizontal="center"/>
    </xf>
    <xf numFmtId="0" fontId="0" fillId="2" borderId="5" xfId="451" applyNumberFormat="1" applyFont="1" applyBorder="1" applyAlignment="1"/>
    <xf numFmtId="0" fontId="0" fillId="2" borderId="4" xfId="452" applyNumberFormat="1" applyFont="1" applyFill="1" applyBorder="1" applyAlignment="1"/>
    <xf numFmtId="0" fontId="0" fillId="2" borderId="0" xfId="452" applyNumberFormat="1" applyFont="1" applyFill="1" applyBorder="1" applyAlignment="1"/>
    <xf numFmtId="0" fontId="0" fillId="2" borderId="0" xfId="452" applyNumberFormat="1" applyFont="1" applyFill="1" applyBorder="1" applyAlignment="1">
      <alignment horizontal="center"/>
    </xf>
    <xf numFmtId="1" fontId="0" fillId="2" borderId="0" xfId="452" applyNumberFormat="1" applyFont="1" applyFill="1" applyBorder="1" applyAlignment="1"/>
    <xf numFmtId="0" fontId="0" fillId="2" borderId="5" xfId="452" applyNumberFormat="1" applyFont="1" applyFill="1" applyBorder="1" applyAlignment="1"/>
    <xf numFmtId="0" fontId="0" fillId="2" borderId="4" xfId="453" applyFont="1" applyBorder="1"/>
    <xf numFmtId="0" fontId="0" fillId="2" borderId="0" xfId="453" applyFont="1" applyBorder="1"/>
    <xf numFmtId="0" fontId="0" fillId="2" borderId="0" xfId="453" applyFont="1" applyBorder="1" applyAlignment="1">
      <alignment horizontal="center"/>
    </xf>
    <xf numFmtId="1" fontId="0" fillId="2" borderId="0" xfId="453" applyNumberFormat="1" applyFont="1" applyBorder="1"/>
    <xf numFmtId="0" fontId="0" fillId="2" borderId="5" xfId="453" applyFont="1" applyBorder="1"/>
    <xf numFmtId="0" fontId="0" fillId="2" borderId="4" xfId="454" applyFont="1" applyFill="1" applyBorder="1" applyAlignment="1"/>
    <xf numFmtId="0" fontId="0" fillId="2" borderId="0" xfId="454" applyFont="1" applyFill="1" applyBorder="1" applyAlignment="1"/>
    <xf numFmtId="0" fontId="0" fillId="2" borderId="0" xfId="454" applyFont="1" applyFill="1" applyBorder="1" applyAlignment="1">
      <alignment horizontal="center"/>
    </xf>
    <xf numFmtId="1" fontId="0" fillId="2" borderId="0" xfId="454" applyNumberFormat="1" applyFont="1" applyFill="1" applyBorder="1" applyAlignment="1"/>
    <xf numFmtId="0" fontId="0" fillId="2" borderId="5" xfId="454" applyFont="1" applyFill="1" applyBorder="1" applyAlignment="1"/>
    <xf numFmtId="0" fontId="0" fillId="2" borderId="11" xfId="455" applyFont="1" applyBorder="1" applyAlignment="1"/>
    <xf numFmtId="0" fontId="0" fillId="2" borderId="12" xfId="455" applyFont="1" applyBorder="1" applyAlignment="1"/>
    <xf numFmtId="0" fontId="0" fillId="2" borderId="12" xfId="455" applyFont="1" applyBorder="1" applyAlignment="1">
      <alignment horizontal="center"/>
    </xf>
    <xf numFmtId="1" fontId="0" fillId="2" borderId="12" xfId="455" applyNumberFormat="1" applyFont="1" applyBorder="1" applyAlignment="1"/>
    <xf numFmtId="0" fontId="0" fillId="2" borderId="10" xfId="455" applyFont="1" applyBorder="1" applyAlignment="1"/>
    <xf numFmtId="1" fontId="0" fillId="2" borderId="0" xfId="456" applyNumberFormat="1" applyFont="1" applyBorder="1" applyAlignment="1"/>
    <xf numFmtId="1" fontId="11" fillId="2" borderId="0" xfId="457" applyNumberFormat="1" applyFont="1" applyBorder="1" applyAlignment="1">
      <alignment horizontal="center"/>
    </xf>
    <xf numFmtId="1" fontId="0" fillId="2" borderId="0" xfId="457" applyNumberFormat="1" applyFont="1" applyBorder="1" applyAlignment="1"/>
    <xf numFmtId="1" fontId="0" fillId="2" borderId="0" xfId="458" applyNumberFormat="1" applyFont="1" applyBorder="1" applyAlignment="1"/>
    <xf numFmtId="1" fontId="0" fillId="2" borderId="0" xfId="459" applyNumberFormat="1" applyFont="1" applyFill="1" applyBorder="1" applyAlignment="1"/>
    <xf numFmtId="1" fontId="0" fillId="2" borderId="0" xfId="460" applyNumberFormat="1" applyFont="1" applyBorder="1"/>
    <xf numFmtId="1" fontId="0" fillId="2" borderId="0" xfId="461" applyNumberFormat="1" applyFont="1" applyFill="1" applyBorder="1" applyAlignment="1"/>
    <xf numFmtId="1" fontId="0" fillId="2" borderId="0" xfId="462" applyNumberFormat="1" applyFont="1" applyBorder="1" applyAlignment="1"/>
    <xf numFmtId="1" fontId="0" fillId="2" borderId="0" xfId="463" applyNumberFormat="1" applyFont="1" applyBorder="1" applyAlignment="1"/>
    <xf numFmtId="1" fontId="0" fillId="2" borderId="0" xfId="464" applyNumberFormat="1" applyFont="1" applyBorder="1" applyAlignment="1"/>
    <xf numFmtId="1" fontId="0" fillId="2" borderId="0" xfId="465" applyNumberFormat="1" applyFont="1" applyBorder="1" applyAlignment="1"/>
    <xf numFmtId="1" fontId="0" fillId="2" borderId="0" xfId="466" applyNumberFormat="1" applyFont="1" applyFill="1" applyBorder="1" applyAlignment="1"/>
    <xf numFmtId="1" fontId="0" fillId="2" borderId="0" xfId="467" applyNumberFormat="1" applyFont="1" applyBorder="1"/>
    <xf numFmtId="1" fontId="0" fillId="2" borderId="0" xfId="468" applyNumberFormat="1" applyFont="1" applyFill="1" applyBorder="1" applyAlignment="1"/>
    <xf numFmtId="1" fontId="0" fillId="2" borderId="0" xfId="469" applyNumberFormat="1" applyFont="1" applyBorder="1" applyAlignment="1"/>
    <xf numFmtId="1" fontId="0" fillId="2" borderId="0" xfId="470" applyNumberFormat="1" applyFont="1" applyBorder="1" applyAlignment="1"/>
    <xf numFmtId="1" fontId="0" fillId="2" borderId="0" xfId="471" applyNumberFormat="1" applyFont="1" applyBorder="1" applyAlignment="1"/>
    <xf numFmtId="1" fontId="0" fillId="2" borderId="0" xfId="472" applyNumberFormat="1" applyFont="1" applyBorder="1" applyAlignment="1"/>
    <xf numFmtId="1" fontId="0" fillId="2" borderId="0" xfId="473" applyNumberFormat="1" applyFont="1" applyFill="1" applyBorder="1" applyAlignment="1"/>
    <xf numFmtId="1" fontId="0" fillId="2" borderId="0" xfId="474" applyNumberFormat="1" applyFont="1" applyBorder="1"/>
    <xf numFmtId="1" fontId="0" fillId="2" borderId="0" xfId="475" applyNumberFormat="1" applyFont="1" applyFill="1" applyBorder="1" applyAlignment="1"/>
    <xf numFmtId="1" fontId="0" fillId="2" borderId="0" xfId="476" applyNumberFormat="1" applyFont="1" applyBorder="1" applyAlignment="1"/>
    <xf numFmtId="1" fontId="0" fillId="2" borderId="0" xfId="477" applyNumberFormat="1" applyFont="1" applyBorder="1" applyAlignment="1"/>
    <xf numFmtId="1" fontId="0" fillId="2" borderId="0" xfId="478" applyNumberFormat="1" applyFont="1" applyBorder="1" applyAlignment="1"/>
    <xf numFmtId="0" fontId="0" fillId="2" borderId="0" xfId="478" applyNumberFormat="1" applyFont="1" applyBorder="1" applyAlignment="1"/>
    <xf numFmtId="1" fontId="0" fillId="2" borderId="0" xfId="479" applyNumberFormat="1" applyFont="1" applyBorder="1" applyAlignment="1"/>
    <xf numFmtId="1" fontId="0" fillId="2" borderId="0" xfId="480" applyNumberFormat="1" applyFont="1" applyFill="1" applyBorder="1" applyAlignment="1"/>
    <xf numFmtId="1" fontId="0" fillId="2" borderId="0" xfId="481" applyNumberFormat="1" applyFont="1" applyBorder="1"/>
    <xf numFmtId="1" fontId="11" fillId="2" borderId="8" xfId="482" applyNumberFormat="1" applyFont="1" applyFill="1" applyBorder="1" applyAlignment="1">
      <alignment horizontal="center"/>
    </xf>
    <xf numFmtId="1" fontId="11" fillId="2" borderId="8" xfId="483" applyNumberFormat="1" applyFont="1" applyBorder="1" applyAlignment="1">
      <alignment horizontal="center"/>
    </xf>
    <xf numFmtId="0" fontId="0" fillId="2" borderId="1" xfId="484" applyNumberFormat="1" applyFont="1" applyBorder="1" applyAlignment="1"/>
    <xf numFmtId="0" fontId="0" fillId="2" borderId="2" xfId="484" applyNumberFormat="1" applyFont="1" applyBorder="1" applyAlignment="1"/>
    <xf numFmtId="0" fontId="0" fillId="2" borderId="2" xfId="484" applyNumberFormat="1" applyFont="1" applyBorder="1" applyAlignment="1">
      <alignment horizontal="center"/>
    </xf>
    <xf numFmtId="0" fontId="0" fillId="2" borderId="3" xfId="484" applyNumberFormat="1" applyFont="1" applyBorder="1" applyAlignment="1"/>
    <xf numFmtId="0" fontId="7" fillId="2" borderId="4" xfId="485" applyNumberFormat="1" applyFont="1" applyBorder="1" applyAlignment="1">
      <alignment horizontal="center"/>
    </xf>
    <xf numFmtId="0" fontId="7" fillId="2" borderId="0" xfId="485" applyNumberFormat="1" applyFont="1" applyBorder="1" applyAlignment="1">
      <alignment horizontal="center"/>
    </xf>
    <xf numFmtId="0" fontId="0" fillId="2" borderId="5" xfId="485" applyNumberFormat="1" applyFont="1" applyBorder="1" applyAlignment="1"/>
    <xf numFmtId="0" fontId="7" fillId="2" borderId="4" xfId="486" applyNumberFormat="1" applyFont="1" applyBorder="1" applyAlignment="1">
      <alignment horizontal="center"/>
    </xf>
    <xf numFmtId="0" fontId="7" fillId="2" borderId="0" xfId="486" applyNumberFormat="1" applyFont="1" applyBorder="1" applyAlignment="1">
      <alignment horizontal="center"/>
    </xf>
    <xf numFmtId="0" fontId="0" fillId="2" borderId="5" xfId="486" applyNumberFormat="1" applyFont="1" applyBorder="1" applyAlignment="1"/>
    <xf numFmtId="0" fontId="7" fillId="2" borderId="4" xfId="487" applyNumberFormat="1" applyFont="1" applyFill="1" applyBorder="1" applyAlignment="1">
      <alignment horizontal="left"/>
    </xf>
    <xf numFmtId="0" fontId="7" fillId="2" borderId="0" xfId="487" applyNumberFormat="1" applyFont="1" applyFill="1" applyBorder="1" applyAlignment="1">
      <alignment horizontal="left"/>
    </xf>
    <xf numFmtId="0" fontId="0" fillId="2" borderId="0" xfId="487" applyNumberFormat="1" applyFont="1" applyFill="1" applyBorder="1" applyAlignment="1">
      <alignment horizontal="left"/>
    </xf>
    <xf numFmtId="0" fontId="0" fillId="2" borderId="0" xfId="487" applyNumberFormat="1" applyFont="1" applyFill="1" applyBorder="1" applyAlignment="1"/>
    <xf numFmtId="0" fontId="0" fillId="2" borderId="5" xfId="487" applyNumberFormat="1" applyFont="1" applyFill="1" applyBorder="1" applyAlignment="1"/>
    <xf numFmtId="0" fontId="7" fillId="2" borderId="4" xfId="488" applyFont="1" applyBorder="1"/>
    <xf numFmtId="0" fontId="0" fillId="2" borderId="0" xfId="488" applyFont="1" applyBorder="1"/>
    <xf numFmtId="0" fontId="0" fillId="2" borderId="0" xfId="488" applyFont="1" applyBorder="1" applyAlignment="1">
      <alignment horizontal="center"/>
    </xf>
    <xf numFmtId="0" fontId="0" fillId="2" borderId="5" xfId="488" applyFont="1" applyBorder="1"/>
    <xf numFmtId="0" fontId="7" fillId="2" borderId="4" xfId="489" applyFont="1" applyBorder="1"/>
    <xf numFmtId="0" fontId="0" fillId="2" borderId="0" xfId="489" applyFont="1" applyBorder="1"/>
    <xf numFmtId="0" fontId="0" fillId="2" borderId="0" xfId="489" applyFont="1" applyBorder="1" applyAlignment="1">
      <alignment horizontal="center"/>
    </xf>
    <xf numFmtId="0" fontId="0" fillId="2" borderId="5" xfId="489" applyFont="1" applyBorder="1"/>
    <xf numFmtId="0" fontId="7" fillId="2" borderId="4" xfId="490" applyFont="1" applyBorder="1"/>
    <xf numFmtId="0" fontId="0" fillId="2" borderId="0" xfId="490" applyFont="1" applyBorder="1"/>
    <xf numFmtId="0" fontId="0" fillId="2" borderId="0" xfId="490" applyFont="1" applyBorder="1" applyAlignment="1">
      <alignment horizontal="center"/>
    </xf>
    <xf numFmtId="0" fontId="0" fillId="2" borderId="5" xfId="490" applyFont="1" applyBorder="1"/>
    <xf numFmtId="0" fontId="7" fillId="2" borderId="4" xfId="491" applyFont="1" applyBorder="1" applyAlignment="1"/>
    <xf numFmtId="0" fontId="0" fillId="2" borderId="0" xfId="491" applyFont="1" applyBorder="1" applyAlignment="1"/>
    <xf numFmtId="0" fontId="0" fillId="2" borderId="0" xfId="491" applyFont="1" applyBorder="1" applyAlignment="1">
      <alignment horizontal="center"/>
    </xf>
    <xf numFmtId="0" fontId="0" fillId="2" borderId="5" xfId="491" applyFont="1" applyBorder="1" applyAlignment="1"/>
    <xf numFmtId="0" fontId="7" fillId="2" borderId="4" xfId="492" applyNumberFormat="1" applyFont="1" applyBorder="1" applyAlignment="1"/>
    <xf numFmtId="0" fontId="0" fillId="2" borderId="0" xfId="492" applyNumberFormat="1" applyFont="1" applyBorder="1" applyAlignment="1"/>
    <xf numFmtId="0" fontId="0" fillId="2" borderId="0" xfId="492" applyNumberFormat="1" applyFont="1" applyBorder="1" applyAlignment="1">
      <alignment horizontal="center"/>
    </xf>
    <xf numFmtId="0" fontId="0" fillId="2" borderId="5" xfId="492" applyNumberFormat="1" applyFont="1" applyBorder="1" applyAlignment="1"/>
    <xf numFmtId="0" fontId="7" fillId="2" borderId="4" xfId="493" applyNumberFormat="1" applyFont="1" applyBorder="1"/>
    <xf numFmtId="0" fontId="0" fillId="2" borderId="0" xfId="493" applyNumberFormat="1" applyFont="1" applyBorder="1"/>
    <xf numFmtId="0" fontId="0" fillId="2" borderId="0" xfId="493" applyNumberFormat="1" applyFont="1" applyBorder="1" applyAlignment="1">
      <alignment horizontal="center"/>
    </xf>
    <xf numFmtId="0" fontId="0" fillId="2" borderId="5" xfId="493" applyNumberFormat="1" applyFont="1" applyBorder="1"/>
    <xf numFmtId="0" fontId="7" fillId="2" borderId="4" xfId="494" applyFont="1" applyBorder="1"/>
    <xf numFmtId="0" fontId="0" fillId="2" borderId="0" xfId="494" applyFont="1" applyBorder="1"/>
    <xf numFmtId="0" fontId="0" fillId="2" borderId="0" xfId="494" applyFont="1" applyBorder="1" applyAlignment="1">
      <alignment horizontal="center"/>
    </xf>
    <xf numFmtId="1" fontId="8" fillId="2" borderId="0" xfId="494" applyNumberFormat="1" applyFont="1" applyBorder="1" applyAlignment="1">
      <alignment horizontal="center"/>
    </xf>
    <xf numFmtId="0" fontId="0" fillId="2" borderId="5" xfId="494" applyFont="1" applyBorder="1"/>
    <xf numFmtId="0" fontId="7" fillId="2" borderId="4" xfId="495" applyFont="1" applyBorder="1"/>
    <xf numFmtId="0" fontId="0" fillId="2" borderId="0" xfId="495" applyFont="1" applyBorder="1"/>
    <xf numFmtId="0" fontId="0" fillId="2" borderId="0" xfId="495" applyFont="1" applyBorder="1" applyAlignment="1">
      <alignment horizontal="center"/>
    </xf>
    <xf numFmtId="0" fontId="7" fillId="2" borderId="0" xfId="495" applyFont="1" applyBorder="1"/>
    <xf numFmtId="0" fontId="0" fillId="2" borderId="5" xfId="495" applyFont="1" applyBorder="1"/>
    <xf numFmtId="0" fontId="7" fillId="2" borderId="4" xfId="496" applyFont="1" applyBorder="1"/>
    <xf numFmtId="0" fontId="0" fillId="2" borderId="0" xfId="496" applyFont="1" applyBorder="1"/>
    <xf numFmtId="0" fontId="0" fillId="2" borderId="0" xfId="496" applyFont="1" applyBorder="1" applyAlignment="1">
      <alignment horizontal="center"/>
    </xf>
    <xf numFmtId="0" fontId="0" fillId="2" borderId="5" xfId="496" applyFont="1" applyBorder="1"/>
    <xf numFmtId="0" fontId="7" fillId="2" borderId="4" xfId="497" applyFont="1" applyBorder="1" applyAlignment="1"/>
    <xf numFmtId="0" fontId="0" fillId="2" borderId="0" xfId="497" applyFont="1" applyBorder="1" applyAlignment="1"/>
    <xf numFmtId="0" fontId="0" fillId="2" borderId="0" xfId="497" applyFont="1" applyBorder="1" applyAlignment="1">
      <alignment horizontal="center"/>
    </xf>
    <xf numFmtId="0" fontId="0" fillId="2" borderId="6" xfId="497" applyFont="1" applyBorder="1" applyAlignment="1">
      <alignment horizontal="center"/>
    </xf>
    <xf numFmtId="0" fontId="0" fillId="2" borderId="3" xfId="497" applyFont="1" applyBorder="1" applyAlignment="1">
      <alignment horizontal="center" wrapText="1"/>
    </xf>
    <xf numFmtId="0" fontId="0" fillId="2" borderId="5" xfId="497" applyFont="1" applyBorder="1" applyAlignment="1"/>
    <xf numFmtId="0" fontId="0" fillId="2" borderId="4" xfId="498" applyNumberFormat="1" applyFont="1" applyFill="1" applyBorder="1" applyAlignment="1"/>
    <xf numFmtId="0" fontId="0" fillId="2" borderId="0" xfId="498" applyNumberFormat="1" applyFont="1" applyFill="1" applyBorder="1" applyAlignment="1"/>
    <xf numFmtId="0" fontId="0" fillId="2" borderId="0" xfId="498" applyNumberFormat="1" applyFont="1" applyFill="1" applyBorder="1" applyAlignment="1">
      <alignment horizontal="center"/>
    </xf>
    <xf numFmtId="0" fontId="9" fillId="2" borderId="7" xfId="498" applyNumberFormat="1" applyFont="1" applyFill="1" applyBorder="1" applyAlignment="1">
      <alignment horizontal="center"/>
    </xf>
    <xf numFmtId="0" fontId="9" fillId="2" borderId="5" xfId="498" applyNumberFormat="1" applyFont="1" applyFill="1" applyBorder="1" applyAlignment="1">
      <alignment horizontal="center" wrapText="1"/>
    </xf>
    <xf numFmtId="0" fontId="0" fillId="2" borderId="5" xfId="498" applyNumberFormat="1" applyFont="1" applyFill="1" applyBorder="1" applyAlignment="1"/>
    <xf numFmtId="0" fontId="0" fillId="2" borderId="4" xfId="499" applyFont="1" applyBorder="1"/>
    <xf numFmtId="0" fontId="0" fillId="2" borderId="0" xfId="499" applyFont="1" applyBorder="1"/>
    <xf numFmtId="0" fontId="0" fillId="2" borderId="0" xfId="499" applyFont="1" applyBorder="1" applyAlignment="1">
      <alignment horizontal="center"/>
    </xf>
    <xf numFmtId="0" fontId="0" fillId="2" borderId="7" xfId="499" applyFont="1" applyBorder="1"/>
    <xf numFmtId="0" fontId="0" fillId="2" borderId="5" xfId="499" applyFont="1" applyBorder="1"/>
    <xf numFmtId="0" fontId="0" fillId="2" borderId="4" xfId="500" applyFont="1" applyBorder="1"/>
    <xf numFmtId="0" fontId="0" fillId="2" borderId="0" xfId="500" applyFont="1" applyBorder="1"/>
    <xf numFmtId="0" fontId="0" fillId="2" borderId="0" xfId="500" applyFont="1" applyBorder="1" applyAlignment="1">
      <alignment horizontal="center"/>
    </xf>
    <xf numFmtId="0" fontId="7" fillId="2" borderId="7" xfId="500" applyFont="1" applyBorder="1" applyAlignment="1">
      <alignment horizontal="center"/>
    </xf>
    <xf numFmtId="0" fontId="7" fillId="2" borderId="7" xfId="500" applyFont="1" applyBorder="1" applyAlignment="1">
      <alignment horizontal="center" wrapText="1"/>
    </xf>
    <xf numFmtId="0" fontId="0" fillId="2" borderId="5" xfId="500" applyFont="1" applyBorder="1"/>
    <xf numFmtId="0" fontId="0" fillId="2" borderId="4" xfId="501" applyFont="1" applyBorder="1"/>
    <xf numFmtId="0" fontId="0" fillId="2" borderId="0" xfId="501" applyFont="1" applyBorder="1"/>
    <xf numFmtId="0" fontId="0" fillId="2" borderId="0" xfId="501" applyFont="1" applyBorder="1" applyAlignment="1">
      <alignment horizontal="center"/>
    </xf>
    <xf numFmtId="0" fontId="7" fillId="2" borderId="7" xfId="501" applyFont="1" applyBorder="1" applyAlignment="1">
      <alignment horizontal="center"/>
    </xf>
    <xf numFmtId="0" fontId="7" fillId="2" borderId="7" xfId="501" applyFont="1" applyBorder="1" applyAlignment="1">
      <alignment horizontal="center" wrapText="1"/>
    </xf>
    <xf numFmtId="0" fontId="0" fillId="2" borderId="5" xfId="501" applyFont="1" applyBorder="1"/>
    <xf numFmtId="0" fontId="0" fillId="2" borderId="4" xfId="502" applyFont="1" applyBorder="1" applyAlignment="1"/>
    <xf numFmtId="0" fontId="0" fillId="2" borderId="0" xfId="502" applyFont="1" applyBorder="1" applyAlignment="1"/>
    <xf numFmtId="0" fontId="0" fillId="2" borderId="0" xfId="502" applyFont="1" applyBorder="1" applyAlignment="1">
      <alignment horizontal="center"/>
    </xf>
    <xf numFmtId="1" fontId="11" fillId="2" borderId="0" xfId="502" applyNumberFormat="1" applyFont="1" applyBorder="1" applyAlignment="1">
      <alignment horizontal="center"/>
    </xf>
    <xf numFmtId="0" fontId="0" fillId="2" borderId="7" xfId="502" applyFont="1" applyBorder="1" applyAlignment="1">
      <alignment horizontal="center" vertical="center"/>
    </xf>
    <xf numFmtId="2" fontId="0" fillId="2" borderId="5" xfId="502" applyNumberFormat="1" applyFont="1" applyBorder="1" applyAlignment="1">
      <alignment horizontal="center"/>
    </xf>
    <xf numFmtId="0" fontId="0" fillId="2" borderId="5" xfId="502" applyFont="1" applyBorder="1" applyAlignment="1"/>
    <xf numFmtId="1" fontId="11" fillId="2" borderId="8" xfId="502" applyNumberFormat="1" applyFont="1" applyBorder="1" applyAlignment="1">
      <alignment horizontal="center"/>
    </xf>
    <xf numFmtId="0" fontId="0" fillId="2" borderId="4" xfId="503" applyNumberFormat="1" applyFont="1" applyBorder="1"/>
    <xf numFmtId="0" fontId="0" fillId="2" borderId="0" xfId="503" applyNumberFormat="1" applyFont="1" applyBorder="1"/>
    <xf numFmtId="0" fontId="0" fillId="2" borderId="0" xfId="503" applyNumberFormat="1" applyFont="1" applyBorder="1" applyAlignment="1">
      <alignment horizontal="center"/>
    </xf>
    <xf numFmtId="0" fontId="0" fillId="2" borderId="9" xfId="503" applyNumberFormat="1" applyFont="1" applyBorder="1" applyAlignment="1">
      <alignment horizontal="center"/>
    </xf>
    <xf numFmtId="0" fontId="0" fillId="2" borderId="10" xfId="503" applyNumberFormat="1" applyFont="1" applyBorder="1" applyAlignment="1">
      <alignment horizontal="center"/>
    </xf>
    <xf numFmtId="0" fontId="0" fillId="2" borderId="5" xfId="503" applyNumberFormat="1" applyFont="1" applyBorder="1"/>
    <xf numFmtId="0" fontId="7" fillId="2" borderId="4" xfId="504" applyNumberFormat="1" applyFont="1" applyFill="1" applyBorder="1" applyAlignment="1"/>
    <xf numFmtId="0" fontId="0" fillId="2" borderId="0" xfId="504" applyNumberFormat="1" applyFont="1" applyFill="1" applyBorder="1" applyAlignment="1"/>
    <xf numFmtId="0" fontId="7" fillId="2" borderId="0" xfId="504" applyNumberFormat="1" applyFont="1" applyFill="1" applyBorder="1" applyAlignment="1">
      <alignment horizontal="center"/>
    </xf>
    <xf numFmtId="0" fontId="0" fillId="2" borderId="0" xfId="504" applyNumberFormat="1" applyFont="1" applyFill="1" applyBorder="1" applyAlignment="1">
      <alignment horizontal="center"/>
    </xf>
    <xf numFmtId="0" fontId="0" fillId="2" borderId="9" xfId="504" applyNumberFormat="1" applyFont="1" applyFill="1" applyBorder="1" applyAlignment="1"/>
    <xf numFmtId="0" fontId="0" fillId="2" borderId="10" xfId="504" applyNumberFormat="1" applyFont="1" applyFill="1" applyBorder="1" applyAlignment="1"/>
    <xf numFmtId="0" fontId="0" fillId="2" borderId="5" xfId="504" applyNumberFormat="1" applyFont="1" applyFill="1" applyBorder="1" applyAlignment="1"/>
    <xf numFmtId="0" fontId="0" fillId="2" borderId="4" xfId="505" applyFont="1" applyBorder="1"/>
    <xf numFmtId="0" fontId="0" fillId="2" borderId="0" xfId="505" applyFont="1" applyBorder="1"/>
    <xf numFmtId="0" fontId="0" fillId="2" borderId="0" xfId="505" applyFont="1" applyBorder="1" applyAlignment="1">
      <alignment horizontal="center"/>
    </xf>
    <xf numFmtId="0" fontId="0" fillId="2" borderId="5" xfId="505" applyFont="1" applyBorder="1"/>
    <xf numFmtId="0" fontId="7" fillId="2" borderId="4" xfId="506" applyFont="1" applyBorder="1" applyAlignment="1"/>
    <xf numFmtId="0" fontId="0" fillId="2" borderId="0" xfId="506" applyFont="1" applyBorder="1" applyAlignment="1"/>
    <xf numFmtId="0" fontId="0" fillId="2" borderId="0" xfId="506" applyFont="1" applyBorder="1" applyAlignment="1">
      <alignment horizontal="center"/>
    </xf>
    <xf numFmtId="0" fontId="11" fillId="2" borderId="0" xfId="506" applyFont="1" applyBorder="1" applyAlignment="1">
      <alignment horizontal="center"/>
    </xf>
    <xf numFmtId="0" fontId="0" fillId="2" borderId="5" xfId="506" applyFont="1" applyBorder="1" applyAlignment="1"/>
    <xf numFmtId="0" fontId="0" fillId="2" borderId="4" xfId="507" applyFont="1" applyBorder="1" applyAlignment="1"/>
    <xf numFmtId="0" fontId="0" fillId="2" borderId="0" xfId="507" applyFont="1" applyBorder="1" applyAlignment="1"/>
    <xf numFmtId="0" fontId="0" fillId="2" borderId="0" xfId="507" applyFont="1" applyBorder="1" applyAlignment="1">
      <alignment horizontal="center"/>
    </xf>
    <xf numFmtId="0" fontId="0" fillId="2" borderId="5" xfId="507" applyFont="1" applyBorder="1" applyAlignment="1"/>
    <xf numFmtId="0" fontId="8" fillId="2" borderId="4" xfId="508" applyFont="1" applyBorder="1" applyAlignment="1">
      <alignment horizontal="center"/>
    </xf>
    <xf numFmtId="0" fontId="8" fillId="2" borderId="0" xfId="508" applyFont="1" applyBorder="1" applyAlignment="1">
      <alignment horizontal="left"/>
    </xf>
    <xf numFmtId="0" fontId="8" fillId="2" borderId="0" xfId="508" applyFont="1" applyBorder="1" applyAlignment="1">
      <alignment horizontal="center"/>
    </xf>
    <xf numFmtId="0" fontId="0" fillId="2" borderId="0" xfId="508" applyFont="1" applyBorder="1"/>
    <xf numFmtId="0" fontId="0" fillId="2" borderId="5" xfId="508" applyFont="1" applyBorder="1"/>
    <xf numFmtId="0" fontId="10" fillId="2" borderId="8" xfId="509" applyFont="1" applyBorder="1" applyAlignment="1">
      <alignment horizontal="center" wrapText="1"/>
    </xf>
    <xf numFmtId="0" fontId="10" fillId="2" borderId="8" xfId="509" applyFont="1" applyBorder="1" applyAlignment="1">
      <alignment horizontal="center"/>
    </xf>
    <xf numFmtId="0" fontId="10" fillId="2" borderId="6" xfId="509" applyFont="1" applyBorder="1" applyAlignment="1">
      <alignment horizontal="center" wrapText="1"/>
    </xf>
    <xf numFmtId="0" fontId="0" fillId="2" borderId="5" xfId="509" applyFont="1" applyBorder="1"/>
    <xf numFmtId="0" fontId="10" fillId="2" borderId="8" xfId="510" applyFont="1" applyBorder="1" applyAlignment="1">
      <alignment horizontal="center" wrapText="1"/>
    </xf>
    <xf numFmtId="0" fontId="10" fillId="2" borderId="8" xfId="510" applyFont="1" applyBorder="1" applyAlignment="1">
      <alignment horizontal="center"/>
    </xf>
    <xf numFmtId="0" fontId="10" fillId="2" borderId="7" xfId="510" applyFont="1" applyBorder="1" applyAlignment="1">
      <alignment horizontal="center" wrapText="1"/>
    </xf>
    <xf numFmtId="0" fontId="0" fillId="2" borderId="5" xfId="510" applyFont="1" applyBorder="1"/>
    <xf numFmtId="0" fontId="8" fillId="3" borderId="8" xfId="511" applyFont="1" applyFill="1" applyBorder="1" applyAlignment="1">
      <alignment horizontal="center"/>
    </xf>
    <xf numFmtId="0" fontId="8" fillId="3" borderId="8" xfId="511" applyNumberFormat="1" applyFont="1" applyFill="1" applyBorder="1" applyAlignment="1">
      <alignment horizontal="center"/>
    </xf>
    <xf numFmtId="0" fontId="8" fillId="2" borderId="8" xfId="511" applyFont="1" applyBorder="1" applyAlignment="1">
      <alignment horizontal="center"/>
    </xf>
    <xf numFmtId="1" fontId="11" fillId="2" borderId="8" xfId="511" applyNumberFormat="1" applyFont="1" applyBorder="1" applyAlignment="1">
      <alignment horizontal="center"/>
    </xf>
    <xf numFmtId="1" fontId="0" fillId="2" borderId="8" xfId="511" applyNumberFormat="1" applyFont="1" applyBorder="1" applyAlignment="1">
      <alignment horizontal="center"/>
    </xf>
    <xf numFmtId="1" fontId="8" fillId="3" borderId="8" xfId="511" applyNumberFormat="1" applyFont="1" applyFill="1" applyBorder="1" applyAlignment="1">
      <alignment horizontal="center"/>
    </xf>
    <xf numFmtId="2" fontId="8" fillId="2" borderId="8" xfId="511" applyNumberFormat="1" applyFont="1" applyBorder="1" applyAlignment="1">
      <alignment horizontal="center"/>
    </xf>
    <xf numFmtId="0" fontId="0" fillId="2" borderId="5" xfId="511" applyFont="1" applyBorder="1"/>
    <xf numFmtId="0" fontId="8" fillId="3" borderId="8" xfId="512" applyFont="1" applyFill="1" applyBorder="1" applyAlignment="1">
      <alignment horizontal="center"/>
    </xf>
    <xf numFmtId="2" fontId="8" fillId="3" borderId="8" xfId="512" applyNumberFormat="1" applyFont="1" applyFill="1" applyBorder="1" applyAlignment="1">
      <alignment horizontal="center"/>
    </xf>
    <xf numFmtId="1" fontId="11" fillId="2" borderId="8" xfId="512" applyNumberFormat="1" applyFont="1" applyBorder="1" applyAlignment="1">
      <alignment horizontal="center"/>
    </xf>
    <xf numFmtId="1" fontId="0" fillId="2" borderId="8" xfId="512" applyNumberFormat="1" applyFont="1" applyBorder="1" applyAlignment="1">
      <alignment horizontal="center"/>
    </xf>
    <xf numFmtId="1" fontId="8" fillId="3" borderId="8" xfId="512" applyNumberFormat="1" applyFont="1" applyFill="1" applyBorder="1" applyAlignment="1">
      <alignment horizontal="center"/>
    </xf>
    <xf numFmtId="2" fontId="8" fillId="2" borderId="8" xfId="512" applyNumberFormat="1" applyFont="1" applyBorder="1" applyAlignment="1">
      <alignment horizontal="center"/>
    </xf>
    <xf numFmtId="0" fontId="0" fillId="2" borderId="5" xfId="512" applyFont="1" applyBorder="1" applyAlignment="1"/>
    <xf numFmtId="0" fontId="8" fillId="3" borderId="8" xfId="513" applyNumberFormat="1" applyFont="1" applyFill="1" applyBorder="1" applyAlignment="1">
      <alignment horizontal="center"/>
    </xf>
    <xf numFmtId="2" fontId="8" fillId="3" borderId="8" xfId="513" applyNumberFormat="1" applyFont="1" applyFill="1" applyBorder="1" applyAlignment="1">
      <alignment horizontal="center"/>
    </xf>
    <xf numFmtId="0" fontId="8" fillId="2" borderId="8" xfId="513" applyNumberFormat="1" applyFont="1" applyBorder="1" applyAlignment="1">
      <alignment horizontal="center"/>
    </xf>
    <xf numFmtId="1" fontId="11" fillId="2" borderId="8" xfId="513" applyNumberFormat="1" applyFont="1" applyBorder="1" applyAlignment="1">
      <alignment horizontal="center"/>
    </xf>
    <xf numFmtId="1" fontId="0" fillId="2" borderId="8" xfId="513" applyNumberFormat="1" applyFont="1" applyBorder="1" applyAlignment="1">
      <alignment horizontal="center"/>
    </xf>
    <xf numFmtId="1" fontId="8" fillId="3" borderId="8" xfId="513" applyNumberFormat="1" applyFont="1" applyFill="1" applyBorder="1" applyAlignment="1">
      <alignment horizontal="center"/>
    </xf>
    <xf numFmtId="2" fontId="8" fillId="2" borderId="8" xfId="513" applyNumberFormat="1" applyFont="1" applyBorder="1" applyAlignment="1">
      <alignment horizontal="center"/>
    </xf>
    <xf numFmtId="0" fontId="0" fillId="2" borderId="5" xfId="513" applyNumberFormat="1" applyFont="1" applyBorder="1"/>
    <xf numFmtId="1" fontId="0" fillId="2" borderId="0" xfId="513" applyNumberFormat="1" applyFont="1" applyBorder="1" applyAlignment="1">
      <alignment horizontal="center"/>
    </xf>
    <xf numFmtId="0" fontId="8" fillId="3" borderId="8" xfId="514" applyNumberFormat="1" applyFont="1" applyFill="1" applyBorder="1" applyAlignment="1">
      <alignment horizontal="center"/>
    </xf>
    <xf numFmtId="2" fontId="8" fillId="2" borderId="8" xfId="514" applyNumberFormat="1" applyFont="1" applyFill="1" applyBorder="1" applyAlignment="1">
      <alignment horizontal="center"/>
    </xf>
    <xf numFmtId="1" fontId="11" fillId="2" borderId="8" xfId="514" applyNumberFormat="1" applyFont="1" applyFill="1" applyBorder="1" applyAlignment="1">
      <alignment horizontal="center"/>
    </xf>
    <xf numFmtId="1" fontId="0" fillId="2" borderId="8" xfId="514" applyNumberFormat="1" applyFont="1" applyFill="1" applyBorder="1" applyAlignment="1">
      <alignment horizontal="center"/>
    </xf>
    <xf numFmtId="1" fontId="8" fillId="3" borderId="8" xfId="514" applyNumberFormat="1" applyFont="1" applyFill="1" applyBorder="1" applyAlignment="1">
      <alignment horizontal="center"/>
    </xf>
    <xf numFmtId="0" fontId="0" fillId="2" borderId="5" xfId="514" applyNumberFormat="1" applyFont="1" applyFill="1" applyBorder="1" applyAlignment="1"/>
    <xf numFmtId="0" fontId="8" fillId="3" borderId="8" xfId="515" applyFont="1" applyFill="1" applyBorder="1" applyAlignment="1">
      <alignment horizontal="center"/>
    </xf>
    <xf numFmtId="2" fontId="8" fillId="2" borderId="8" xfId="515" applyNumberFormat="1" applyFont="1" applyBorder="1" applyAlignment="1">
      <alignment horizontal="center"/>
    </xf>
    <xf numFmtId="0" fontId="8" fillId="2" borderId="8" xfId="515" applyFont="1" applyBorder="1" applyAlignment="1">
      <alignment horizontal="center"/>
    </xf>
    <xf numFmtId="1" fontId="11" fillId="2" borderId="8" xfId="515" applyNumberFormat="1" applyFont="1" applyBorder="1" applyAlignment="1">
      <alignment horizontal="center"/>
    </xf>
    <xf numFmtId="1" fontId="0" fillId="2" borderId="8" xfId="515" applyNumberFormat="1" applyFont="1" applyBorder="1" applyAlignment="1">
      <alignment horizontal="center"/>
    </xf>
    <xf numFmtId="1" fontId="8" fillId="3" borderId="8" xfId="515" applyNumberFormat="1" applyFont="1" applyFill="1" applyBorder="1" applyAlignment="1">
      <alignment horizontal="center"/>
    </xf>
    <xf numFmtId="0" fontId="0" fillId="2" borderId="5" xfId="515" applyFont="1" applyBorder="1"/>
    <xf numFmtId="0" fontId="8" fillId="3" borderId="8" xfId="516" applyFont="1" applyFill="1" applyBorder="1" applyAlignment="1">
      <alignment horizontal="center"/>
    </xf>
    <xf numFmtId="0" fontId="8" fillId="2" borderId="8" xfId="516" applyFont="1" applyBorder="1" applyAlignment="1">
      <alignment horizontal="center"/>
    </xf>
    <xf numFmtId="2" fontId="8" fillId="2" borderId="8" xfId="516" applyNumberFormat="1" applyFont="1" applyBorder="1" applyAlignment="1">
      <alignment horizontal="center"/>
    </xf>
    <xf numFmtId="1" fontId="11" fillId="2" borderId="8" xfId="516" applyNumberFormat="1" applyFont="1" applyBorder="1" applyAlignment="1">
      <alignment horizontal="center"/>
    </xf>
    <xf numFmtId="1" fontId="0" fillId="2" borderId="8" xfId="516" applyNumberFormat="1" applyFont="1" applyBorder="1" applyAlignment="1">
      <alignment horizontal="center"/>
    </xf>
    <xf numFmtId="1" fontId="8" fillId="3" borderId="8" xfId="516" applyNumberFormat="1" applyFont="1" applyFill="1" applyBorder="1" applyAlignment="1">
      <alignment horizontal="center"/>
    </xf>
    <xf numFmtId="0" fontId="0" fillId="2" borderId="5" xfId="516" applyFont="1" applyBorder="1"/>
    <xf numFmtId="0" fontId="8" fillId="3" borderId="8" xfId="517" applyFont="1" applyFill="1" applyBorder="1" applyAlignment="1">
      <alignment horizontal="center"/>
    </xf>
    <xf numFmtId="2" fontId="8" fillId="3" borderId="8" xfId="517" applyNumberFormat="1" applyFont="1" applyFill="1" applyBorder="1" applyAlignment="1">
      <alignment horizontal="center"/>
    </xf>
    <xf numFmtId="0" fontId="8" fillId="2" borderId="8" xfId="517" applyFont="1" applyBorder="1" applyAlignment="1">
      <alignment horizontal="center"/>
    </xf>
    <xf numFmtId="1" fontId="11" fillId="2" borderId="8" xfId="517" applyNumberFormat="1" applyFont="1" applyBorder="1" applyAlignment="1">
      <alignment horizontal="center"/>
    </xf>
    <xf numFmtId="1" fontId="0" fillId="2" borderId="8" xfId="517" applyNumberFormat="1" applyFont="1" applyBorder="1" applyAlignment="1">
      <alignment horizontal="center"/>
    </xf>
    <xf numFmtId="1" fontId="8" fillId="3" borderId="8" xfId="517" applyNumberFormat="1" applyFont="1" applyFill="1" applyBorder="1" applyAlignment="1">
      <alignment horizontal="center"/>
    </xf>
    <xf numFmtId="2" fontId="8" fillId="2" borderId="8" xfId="517" applyNumberFormat="1" applyFont="1" applyBorder="1" applyAlignment="1">
      <alignment horizontal="center"/>
    </xf>
    <xf numFmtId="0" fontId="0" fillId="2" borderId="5" xfId="517" applyFont="1" applyBorder="1"/>
    <xf numFmtId="0" fontId="8" fillId="3" borderId="8" xfId="518" applyFont="1" applyFill="1" applyBorder="1" applyAlignment="1">
      <alignment horizontal="center"/>
    </xf>
    <xf numFmtId="2" fontId="8" fillId="2" borderId="8" xfId="518" applyNumberFormat="1" applyFont="1" applyBorder="1" applyAlignment="1">
      <alignment horizontal="center"/>
    </xf>
    <xf numFmtId="1" fontId="11" fillId="2" borderId="8" xfId="518" applyNumberFormat="1" applyFont="1" applyBorder="1" applyAlignment="1">
      <alignment horizontal="center"/>
    </xf>
    <xf numFmtId="1" fontId="0" fillId="2" borderId="8" xfId="518" applyNumberFormat="1" applyFont="1" applyBorder="1" applyAlignment="1">
      <alignment horizontal="center"/>
    </xf>
    <xf numFmtId="1" fontId="8" fillId="3" borderId="8" xfId="518" applyNumberFormat="1" applyFont="1" applyFill="1" applyBorder="1" applyAlignment="1">
      <alignment horizontal="center"/>
    </xf>
    <xf numFmtId="2" fontId="8" fillId="2" borderId="8" xfId="518" applyNumberFormat="1" applyFont="1" applyFill="1" applyBorder="1" applyAlignment="1">
      <alignment horizontal="center"/>
    </xf>
    <xf numFmtId="0" fontId="0" fillId="2" borderId="5" xfId="518" applyFont="1" applyBorder="1" applyAlignment="1"/>
    <xf numFmtId="0" fontId="8" fillId="3" borderId="8" xfId="519" applyNumberFormat="1" applyFont="1" applyFill="1" applyBorder="1" applyAlignment="1">
      <alignment horizontal="center"/>
    </xf>
    <xf numFmtId="2" fontId="8" fillId="3" borderId="8" xfId="519" applyNumberFormat="1" applyFont="1" applyFill="1" applyBorder="1" applyAlignment="1">
      <alignment horizontal="center"/>
    </xf>
    <xf numFmtId="0" fontId="8" fillId="2" borderId="8" xfId="519" applyNumberFormat="1" applyFont="1" applyBorder="1" applyAlignment="1">
      <alignment horizontal="center"/>
    </xf>
    <xf numFmtId="1" fontId="11" fillId="2" borderId="8" xfId="519" applyNumberFormat="1" applyFont="1" applyBorder="1" applyAlignment="1">
      <alignment horizontal="center"/>
    </xf>
    <xf numFmtId="1" fontId="0" fillId="2" borderId="8" xfId="519" applyNumberFormat="1" applyFont="1" applyBorder="1" applyAlignment="1">
      <alignment horizontal="center"/>
    </xf>
    <xf numFmtId="1" fontId="8" fillId="3" borderId="8" xfId="519" applyNumberFormat="1" applyFont="1" applyFill="1" applyBorder="1" applyAlignment="1">
      <alignment horizontal="center"/>
    </xf>
    <xf numFmtId="2" fontId="8" fillId="2" borderId="8" xfId="519" applyNumberFormat="1" applyFont="1" applyBorder="1" applyAlignment="1">
      <alignment horizontal="center"/>
    </xf>
    <xf numFmtId="2" fontId="8" fillId="2" borderId="8" xfId="519" applyNumberFormat="1" applyFont="1" applyFill="1" applyBorder="1" applyAlignment="1">
      <alignment horizontal="center"/>
    </xf>
    <xf numFmtId="0" fontId="0" fillId="2" borderId="5" xfId="519" applyNumberFormat="1" applyFont="1" applyBorder="1"/>
    <xf numFmtId="0" fontId="8" fillId="3" borderId="8" xfId="520" applyFont="1" applyFill="1" applyBorder="1" applyAlignment="1">
      <alignment horizontal="center"/>
    </xf>
    <xf numFmtId="2" fontId="8" fillId="2" borderId="8" xfId="520" applyNumberFormat="1" applyFont="1" applyBorder="1" applyAlignment="1">
      <alignment horizontal="center"/>
    </xf>
    <xf numFmtId="1" fontId="11" fillId="2" borderId="8" xfId="520" applyNumberFormat="1" applyFont="1" applyBorder="1" applyAlignment="1">
      <alignment horizontal="center"/>
    </xf>
    <xf numFmtId="1" fontId="0" fillId="2" borderId="8" xfId="520" applyNumberFormat="1" applyFont="1" applyBorder="1" applyAlignment="1">
      <alignment horizontal="center"/>
    </xf>
    <xf numFmtId="1" fontId="8" fillId="3" borderId="8" xfId="520" applyNumberFormat="1" applyFont="1" applyFill="1" applyBorder="1" applyAlignment="1">
      <alignment horizontal="center"/>
    </xf>
    <xf numFmtId="2" fontId="8" fillId="2" borderId="8" xfId="520" applyNumberFormat="1" applyFont="1" applyFill="1" applyBorder="1" applyAlignment="1">
      <alignment horizontal="center"/>
    </xf>
    <xf numFmtId="0" fontId="0" fillId="2" borderId="5" xfId="520" applyFont="1" applyBorder="1"/>
    <xf numFmtId="0" fontId="8" fillId="3" borderId="8" xfId="521" applyFont="1" applyFill="1" applyBorder="1" applyAlignment="1">
      <alignment horizontal="center"/>
    </xf>
    <xf numFmtId="2" fontId="8" fillId="3" borderId="8" xfId="521" applyNumberFormat="1" applyFont="1" applyFill="1" applyBorder="1" applyAlignment="1">
      <alignment horizontal="center"/>
    </xf>
    <xf numFmtId="0" fontId="8" fillId="2" borderId="8" xfId="521" applyFont="1" applyBorder="1" applyAlignment="1">
      <alignment horizontal="center"/>
    </xf>
    <xf numFmtId="1" fontId="11" fillId="2" borderId="8" xfId="521" applyNumberFormat="1" applyFont="1" applyBorder="1" applyAlignment="1">
      <alignment horizontal="center"/>
    </xf>
    <xf numFmtId="1" fontId="0" fillId="2" borderId="8" xfId="521" applyNumberFormat="1" applyFont="1" applyBorder="1" applyAlignment="1">
      <alignment horizontal="center"/>
    </xf>
    <xf numFmtId="1" fontId="8" fillId="3" borderId="8" xfId="521" applyNumberFormat="1" applyFont="1" applyFill="1" applyBorder="1" applyAlignment="1">
      <alignment horizontal="center"/>
    </xf>
    <xf numFmtId="2" fontId="8" fillId="2" borderId="8" xfId="521" applyNumberFormat="1" applyFont="1" applyBorder="1" applyAlignment="1">
      <alignment horizontal="center"/>
    </xf>
    <xf numFmtId="2" fontId="8" fillId="2" borderId="8" xfId="521" applyNumberFormat="1" applyFont="1" applyFill="1" applyBorder="1" applyAlignment="1">
      <alignment horizontal="center"/>
    </xf>
    <xf numFmtId="0" fontId="0" fillId="2" borderId="5" xfId="521" applyFont="1" applyBorder="1"/>
    <xf numFmtId="0" fontId="8" fillId="3" borderId="8" xfId="522" applyFont="1" applyFill="1" applyBorder="1" applyAlignment="1">
      <alignment horizontal="center"/>
    </xf>
    <xf numFmtId="2" fontId="8" fillId="2" borderId="8" xfId="522" applyNumberFormat="1" applyFont="1" applyBorder="1" applyAlignment="1">
      <alignment horizontal="center"/>
    </xf>
    <xf numFmtId="1" fontId="11" fillId="2" borderId="8" xfId="522" applyNumberFormat="1" applyFont="1" applyBorder="1" applyAlignment="1">
      <alignment horizontal="center"/>
    </xf>
    <xf numFmtId="1" fontId="0" fillId="2" borderId="8" xfId="522" applyNumberFormat="1" applyFont="1" applyBorder="1" applyAlignment="1">
      <alignment horizontal="center"/>
    </xf>
    <xf numFmtId="1" fontId="8" fillId="3" borderId="8" xfId="522" applyNumberFormat="1" applyFont="1" applyFill="1" applyBorder="1" applyAlignment="1">
      <alignment horizontal="center"/>
    </xf>
    <xf numFmtId="2" fontId="8" fillId="2" borderId="8" xfId="522" applyNumberFormat="1" applyFont="1" applyFill="1" applyBorder="1" applyAlignment="1">
      <alignment horizontal="center"/>
    </xf>
    <xf numFmtId="0" fontId="0" fillId="2" borderId="5" xfId="522" applyFont="1" applyBorder="1"/>
    <xf numFmtId="0" fontId="8" fillId="3" borderId="8" xfId="523" applyFont="1" applyFill="1" applyBorder="1" applyAlignment="1">
      <alignment horizontal="center"/>
    </xf>
    <xf numFmtId="2" fontId="8" fillId="3" borderId="8" xfId="523" applyNumberFormat="1" applyFont="1" applyFill="1" applyBorder="1" applyAlignment="1">
      <alignment horizontal="center"/>
    </xf>
    <xf numFmtId="0" fontId="8" fillId="2" borderId="8" xfId="523" applyFont="1" applyFill="1" applyBorder="1" applyAlignment="1">
      <alignment horizontal="center"/>
    </xf>
    <xf numFmtId="1" fontId="11" fillId="2" borderId="8" xfId="523" applyNumberFormat="1" applyFont="1" applyBorder="1" applyAlignment="1">
      <alignment horizontal="center"/>
    </xf>
    <xf numFmtId="1" fontId="0" fillId="2" borderId="8" xfId="523" applyNumberFormat="1" applyFont="1" applyBorder="1" applyAlignment="1">
      <alignment horizontal="center"/>
    </xf>
    <xf numFmtId="1" fontId="8" fillId="3" borderId="8" xfId="523" applyNumberFormat="1" applyFont="1" applyFill="1" applyBorder="1" applyAlignment="1">
      <alignment horizontal="center"/>
    </xf>
    <xf numFmtId="2" fontId="8" fillId="2" borderId="8" xfId="523" applyNumberFormat="1" applyFont="1" applyBorder="1" applyAlignment="1">
      <alignment horizontal="center"/>
    </xf>
    <xf numFmtId="2" fontId="8" fillId="2" borderId="8" xfId="523" applyNumberFormat="1" applyFont="1" applyFill="1" applyBorder="1" applyAlignment="1">
      <alignment horizontal="center"/>
    </xf>
    <xf numFmtId="0" fontId="0" fillId="2" borderId="5" xfId="523" applyFont="1" applyBorder="1" applyAlignment="1"/>
    <xf numFmtId="0" fontId="8" fillId="3" borderId="8" xfId="524" applyNumberFormat="1" applyFont="1" applyFill="1" applyBorder="1" applyAlignment="1">
      <alignment horizontal="center"/>
    </xf>
    <xf numFmtId="2" fontId="8" fillId="2" borderId="8" xfId="524" applyNumberFormat="1" applyFont="1" applyFill="1" applyBorder="1" applyAlignment="1">
      <alignment horizontal="center"/>
    </xf>
    <xf numFmtId="1" fontId="11" fillId="2" borderId="8" xfId="524" applyNumberFormat="1" applyFont="1" applyBorder="1" applyAlignment="1">
      <alignment horizontal="center"/>
    </xf>
    <xf numFmtId="1" fontId="0" fillId="2" borderId="8" xfId="524" applyNumberFormat="1" applyFont="1" applyBorder="1" applyAlignment="1">
      <alignment horizontal="center"/>
    </xf>
    <xf numFmtId="1" fontId="8" fillId="3" borderId="8" xfId="524" applyNumberFormat="1" applyFont="1" applyFill="1" applyBorder="1" applyAlignment="1">
      <alignment horizontal="center"/>
    </xf>
    <xf numFmtId="2" fontId="8" fillId="2" borderId="8" xfId="524" applyNumberFormat="1" applyFont="1" applyBorder="1" applyAlignment="1">
      <alignment horizontal="center"/>
    </xf>
    <xf numFmtId="0" fontId="0" fillId="2" borderId="5" xfId="524" applyNumberFormat="1" applyFont="1" applyBorder="1"/>
    <xf numFmtId="0" fontId="8" fillId="3" borderId="8" xfId="525" applyFont="1" applyFill="1" applyBorder="1" applyAlignment="1">
      <alignment horizontal="center"/>
    </xf>
    <xf numFmtId="2" fontId="8" fillId="3" borderId="8" xfId="525" applyNumberFormat="1" applyFont="1" applyFill="1" applyBorder="1" applyAlignment="1">
      <alignment horizontal="center"/>
    </xf>
    <xf numFmtId="0" fontId="8" fillId="2" borderId="8" xfId="525" applyFont="1" applyFill="1" applyBorder="1" applyAlignment="1">
      <alignment horizontal="center"/>
    </xf>
    <xf numFmtId="1" fontId="11" fillId="2" borderId="8" xfId="525" applyNumberFormat="1" applyFont="1" applyBorder="1" applyAlignment="1">
      <alignment horizontal="center"/>
    </xf>
    <xf numFmtId="1" fontId="0" fillId="2" borderId="8" xfId="525" applyNumberFormat="1" applyFont="1" applyBorder="1" applyAlignment="1">
      <alignment horizontal="center"/>
    </xf>
    <xf numFmtId="1" fontId="8" fillId="3" borderId="8" xfId="525" applyNumberFormat="1" applyFont="1" applyFill="1" applyBorder="1" applyAlignment="1">
      <alignment horizontal="center"/>
    </xf>
    <xf numFmtId="2" fontId="8" fillId="2" borderId="8" xfId="525" applyNumberFormat="1" applyFont="1" applyBorder="1" applyAlignment="1">
      <alignment horizontal="center"/>
    </xf>
    <xf numFmtId="2" fontId="8" fillId="2" borderId="8" xfId="525" applyNumberFormat="1" applyFont="1" applyFill="1" applyBorder="1" applyAlignment="1">
      <alignment horizontal="center"/>
    </xf>
    <xf numFmtId="0" fontId="0" fillId="2" borderId="5" xfId="525" applyFont="1" applyBorder="1"/>
    <xf numFmtId="0" fontId="8" fillId="3" borderId="8" xfId="526" applyFont="1" applyFill="1" applyBorder="1" applyAlignment="1">
      <alignment horizontal="center"/>
    </xf>
    <xf numFmtId="2" fontId="8" fillId="2" borderId="8" xfId="526" applyNumberFormat="1" applyFont="1" applyFill="1" applyBorder="1" applyAlignment="1">
      <alignment horizontal="center"/>
    </xf>
    <xf numFmtId="1" fontId="11" fillId="2" borderId="8" xfId="526" applyNumberFormat="1" applyFont="1" applyBorder="1" applyAlignment="1">
      <alignment horizontal="center"/>
    </xf>
    <xf numFmtId="1" fontId="0" fillId="2" borderId="8" xfId="526" applyNumberFormat="1" applyFont="1" applyBorder="1" applyAlignment="1">
      <alignment horizontal="center"/>
    </xf>
    <xf numFmtId="1" fontId="8" fillId="3" borderId="8" xfId="526" applyNumberFormat="1" applyFont="1" applyFill="1" applyBorder="1" applyAlignment="1">
      <alignment horizontal="center"/>
    </xf>
    <xf numFmtId="2" fontId="8" fillId="2" borderId="8" xfId="526" applyNumberFormat="1" applyFont="1" applyBorder="1" applyAlignment="1">
      <alignment horizontal="center"/>
    </xf>
    <xf numFmtId="0" fontId="0" fillId="2" borderId="5" xfId="526" applyFont="1" applyBorder="1"/>
    <xf numFmtId="0" fontId="8" fillId="3" borderId="8" xfId="527" applyFont="1" applyFill="1" applyBorder="1" applyAlignment="1">
      <alignment horizontal="center"/>
    </xf>
    <xf numFmtId="2" fontId="8" fillId="3" borderId="8" xfId="527" applyNumberFormat="1" applyFont="1" applyFill="1" applyBorder="1" applyAlignment="1">
      <alignment horizontal="center"/>
    </xf>
    <xf numFmtId="0" fontId="8" fillId="2" borderId="8" xfId="527" applyFont="1" applyFill="1" applyBorder="1" applyAlignment="1">
      <alignment horizontal="center"/>
    </xf>
    <xf numFmtId="1" fontId="11" fillId="2" borderId="8" xfId="527" applyNumberFormat="1" applyFont="1" applyBorder="1" applyAlignment="1">
      <alignment horizontal="center"/>
    </xf>
    <xf numFmtId="1" fontId="0" fillId="2" borderId="8" xfId="527" applyNumberFormat="1" applyFont="1" applyBorder="1" applyAlignment="1">
      <alignment horizontal="center"/>
    </xf>
    <xf numFmtId="1" fontId="8" fillId="3" borderId="8" xfId="527" applyNumberFormat="1" applyFont="1" applyFill="1" applyBorder="1" applyAlignment="1">
      <alignment horizontal="center"/>
    </xf>
    <xf numFmtId="2" fontId="8" fillId="2" borderId="8" xfId="527" applyNumberFormat="1" applyFont="1" applyBorder="1" applyAlignment="1">
      <alignment horizontal="center"/>
    </xf>
    <xf numFmtId="2" fontId="8" fillId="2" borderId="8" xfId="527" applyNumberFormat="1" applyFont="1" applyFill="1" applyBorder="1" applyAlignment="1">
      <alignment horizontal="center"/>
    </xf>
    <xf numFmtId="0" fontId="0" fillId="2" borderId="5" xfId="527" applyFont="1" applyBorder="1"/>
    <xf numFmtId="0" fontId="8" fillId="3" borderId="8" xfId="528" applyFont="1" applyFill="1" applyBorder="1" applyAlignment="1">
      <alignment horizontal="center"/>
    </xf>
    <xf numFmtId="2" fontId="8" fillId="2" borderId="8" xfId="528" applyNumberFormat="1" applyFont="1" applyFill="1" applyBorder="1" applyAlignment="1">
      <alignment horizontal="center"/>
    </xf>
    <xf numFmtId="1" fontId="11" fillId="2" borderId="8" xfId="528" applyNumberFormat="1" applyFont="1" applyBorder="1" applyAlignment="1">
      <alignment horizontal="center"/>
    </xf>
    <xf numFmtId="1" fontId="0" fillId="2" borderId="8" xfId="528" applyNumberFormat="1" applyFont="1" applyBorder="1" applyAlignment="1">
      <alignment horizontal="center"/>
    </xf>
    <xf numFmtId="1" fontId="8" fillId="3" borderId="8" xfId="528" applyNumberFormat="1" applyFont="1" applyFill="1" applyBorder="1" applyAlignment="1">
      <alignment horizontal="center"/>
    </xf>
    <xf numFmtId="2" fontId="8" fillId="2" borderId="8" xfId="528" applyNumberFormat="1" applyFont="1" applyBorder="1" applyAlignment="1">
      <alignment horizontal="center"/>
    </xf>
    <xf numFmtId="0" fontId="0" fillId="2" borderId="5" xfId="528" applyFont="1" applyBorder="1" applyAlignment="1"/>
    <xf numFmtId="0" fontId="8" fillId="3" borderId="8" xfId="529" applyNumberFormat="1" applyFont="1" applyFill="1" applyBorder="1" applyAlignment="1">
      <alignment horizontal="center"/>
    </xf>
    <xf numFmtId="2" fontId="8" fillId="3" borderId="8" xfId="529" applyNumberFormat="1" applyFont="1" applyFill="1" applyBorder="1" applyAlignment="1">
      <alignment horizontal="center"/>
    </xf>
    <xf numFmtId="0" fontId="8" fillId="2" borderId="8" xfId="529" applyNumberFormat="1" applyFont="1" applyFill="1" applyBorder="1" applyAlignment="1">
      <alignment horizontal="center"/>
    </xf>
    <xf numFmtId="1" fontId="11" fillId="2" borderId="8" xfId="529" applyNumberFormat="1" applyFont="1" applyBorder="1" applyAlignment="1">
      <alignment horizontal="center"/>
    </xf>
    <xf numFmtId="1" fontId="0" fillId="2" borderId="8" xfId="529" applyNumberFormat="1" applyFont="1" applyBorder="1" applyAlignment="1">
      <alignment horizontal="center"/>
    </xf>
    <xf numFmtId="1" fontId="8" fillId="3" borderId="8" xfId="529" applyNumberFormat="1" applyFont="1" applyFill="1" applyBorder="1" applyAlignment="1">
      <alignment horizontal="center"/>
    </xf>
    <xf numFmtId="2" fontId="8" fillId="2" borderId="8" xfId="529" applyNumberFormat="1" applyFont="1" applyBorder="1" applyAlignment="1">
      <alignment horizontal="center"/>
    </xf>
    <xf numFmtId="2" fontId="8" fillId="2" borderId="8" xfId="529" applyNumberFormat="1" applyFont="1" applyFill="1" applyBorder="1" applyAlignment="1">
      <alignment horizontal="center"/>
    </xf>
    <xf numFmtId="0" fontId="0" fillId="2" borderId="5" xfId="529" applyNumberFormat="1" applyFont="1" applyBorder="1"/>
    <xf numFmtId="0" fontId="8" fillId="3" borderId="8" xfId="530" applyFont="1" applyFill="1" applyBorder="1" applyAlignment="1">
      <alignment horizontal="center"/>
    </xf>
    <xf numFmtId="2" fontId="8" fillId="2" borderId="8" xfId="530" applyNumberFormat="1" applyFont="1" applyFill="1" applyBorder="1" applyAlignment="1">
      <alignment horizontal="center"/>
    </xf>
    <xf numFmtId="1" fontId="11" fillId="2" borderId="8" xfId="530" applyNumberFormat="1" applyFont="1" applyBorder="1" applyAlignment="1">
      <alignment horizontal="center"/>
    </xf>
    <xf numFmtId="1" fontId="0" fillId="2" borderId="8" xfId="530" applyNumberFormat="1" applyFont="1" applyBorder="1" applyAlignment="1">
      <alignment horizontal="center"/>
    </xf>
    <xf numFmtId="1" fontId="8" fillId="3" borderId="8" xfId="530" applyNumberFormat="1" applyFont="1" applyFill="1" applyBorder="1" applyAlignment="1">
      <alignment horizontal="center"/>
    </xf>
    <xf numFmtId="2" fontId="8" fillId="2" borderId="8" xfId="530" applyNumberFormat="1" applyFont="1" applyBorder="1" applyAlignment="1">
      <alignment horizontal="center"/>
    </xf>
    <xf numFmtId="0" fontId="0" fillId="2" borderId="5" xfId="530" applyFont="1" applyBorder="1"/>
    <xf numFmtId="0" fontId="8" fillId="3" borderId="8" xfId="531" applyFont="1" applyFill="1" applyBorder="1" applyAlignment="1">
      <alignment horizontal="center"/>
    </xf>
    <xf numFmtId="2" fontId="8" fillId="2" borderId="8" xfId="531" applyNumberFormat="1" applyFont="1" applyBorder="1" applyAlignment="1">
      <alignment horizontal="center"/>
    </xf>
    <xf numFmtId="0" fontId="8" fillId="2" borderId="8" xfId="531" applyFont="1" applyFill="1" applyBorder="1" applyAlignment="1">
      <alignment horizontal="center"/>
    </xf>
    <xf numFmtId="1" fontId="11" fillId="2" borderId="8" xfId="531" applyNumberFormat="1" applyFont="1" applyBorder="1" applyAlignment="1">
      <alignment horizontal="center"/>
    </xf>
    <xf numFmtId="1" fontId="0" fillId="2" borderId="8" xfId="531" applyNumberFormat="1" applyFont="1" applyBorder="1" applyAlignment="1">
      <alignment horizontal="center"/>
    </xf>
    <xf numFmtId="1" fontId="8" fillId="3" borderId="8" xfId="531" applyNumberFormat="1" applyFont="1" applyFill="1" applyBorder="1" applyAlignment="1">
      <alignment horizontal="center"/>
    </xf>
    <xf numFmtId="2" fontId="8" fillId="2" borderId="8" xfId="531" applyNumberFormat="1" applyFont="1" applyFill="1" applyBorder="1" applyAlignment="1">
      <alignment horizontal="center"/>
    </xf>
    <xf numFmtId="0" fontId="0" fillId="2" borderId="5" xfId="531" applyFont="1" applyBorder="1"/>
    <xf numFmtId="0" fontId="8" fillId="3" borderId="8" xfId="532" applyFont="1" applyFill="1" applyBorder="1" applyAlignment="1">
      <alignment horizontal="center"/>
    </xf>
    <xf numFmtId="0" fontId="8" fillId="2" borderId="8" xfId="532" applyFont="1" applyBorder="1" applyAlignment="1">
      <alignment horizontal="center"/>
    </xf>
    <xf numFmtId="2" fontId="8" fillId="2" borderId="8" xfId="532" applyNumberFormat="1" applyFont="1" applyFill="1" applyBorder="1" applyAlignment="1">
      <alignment horizontal="center"/>
    </xf>
    <xf numFmtId="1" fontId="11" fillId="2" borderId="8" xfId="532" applyNumberFormat="1" applyFont="1" applyBorder="1" applyAlignment="1">
      <alignment horizontal="center"/>
    </xf>
    <xf numFmtId="1" fontId="0" fillId="2" borderId="8" xfId="532" applyNumberFormat="1" applyFont="1" applyBorder="1" applyAlignment="1">
      <alignment horizontal="center"/>
    </xf>
    <xf numFmtId="1" fontId="8" fillId="3" borderId="8" xfId="532" applyNumberFormat="1" applyFont="1" applyFill="1" applyBorder="1" applyAlignment="1">
      <alignment horizontal="center"/>
    </xf>
    <xf numFmtId="2" fontId="8" fillId="2" borderId="8" xfId="532" applyNumberFormat="1" applyFont="1" applyBorder="1" applyAlignment="1">
      <alignment horizontal="center"/>
    </xf>
    <xf numFmtId="0" fontId="0" fillId="2" borderId="5" xfId="532" applyFont="1" applyBorder="1"/>
    <xf numFmtId="0" fontId="8" fillId="3" borderId="8" xfId="533" applyFont="1" applyFill="1" applyBorder="1" applyAlignment="1">
      <alignment horizontal="center"/>
    </xf>
    <xf numFmtId="2" fontId="8" fillId="2" borderId="8" xfId="533" applyNumberFormat="1" applyFont="1" applyBorder="1" applyAlignment="1">
      <alignment horizontal="center"/>
    </xf>
    <xf numFmtId="0" fontId="8" fillId="2" borderId="8" xfId="533" applyFont="1" applyFill="1" applyBorder="1" applyAlignment="1">
      <alignment horizontal="center"/>
    </xf>
    <xf numFmtId="1" fontId="11" fillId="2" borderId="8" xfId="533" applyNumberFormat="1" applyFont="1" applyBorder="1" applyAlignment="1">
      <alignment horizontal="center"/>
    </xf>
    <xf numFmtId="1" fontId="0" fillId="2" borderId="8" xfId="533" applyNumberFormat="1" applyFont="1" applyBorder="1" applyAlignment="1">
      <alignment horizontal="center"/>
    </xf>
    <xf numFmtId="1" fontId="8" fillId="3" borderId="8" xfId="533" applyNumberFormat="1" applyFont="1" applyFill="1" applyBorder="1" applyAlignment="1">
      <alignment horizontal="center"/>
    </xf>
    <xf numFmtId="2" fontId="8" fillId="2" borderId="8" xfId="533" applyNumberFormat="1" applyFont="1" applyFill="1" applyBorder="1" applyAlignment="1">
      <alignment horizontal="center"/>
    </xf>
    <xf numFmtId="0" fontId="0" fillId="2" borderId="5" xfId="533" applyFont="1" applyBorder="1" applyAlignment="1"/>
    <xf numFmtId="0" fontId="8" fillId="3" borderId="8" xfId="534" applyNumberFormat="1" applyFont="1" applyFill="1" applyBorder="1" applyAlignment="1">
      <alignment horizontal="center"/>
    </xf>
    <xf numFmtId="0" fontId="8" fillId="2" borderId="8" xfId="534" applyNumberFormat="1" applyFont="1" applyBorder="1" applyAlignment="1">
      <alignment horizontal="center"/>
    </xf>
    <xf numFmtId="2" fontId="8" fillId="2" borderId="8" xfId="534" applyNumberFormat="1" applyFont="1" applyFill="1" applyBorder="1" applyAlignment="1">
      <alignment horizontal="center"/>
    </xf>
    <xf numFmtId="1" fontId="11" fillId="2" borderId="8" xfId="534" applyNumberFormat="1" applyFont="1" applyBorder="1" applyAlignment="1">
      <alignment horizontal="center"/>
    </xf>
    <xf numFmtId="1" fontId="0" fillId="2" borderId="8" xfId="534" applyNumberFormat="1" applyFont="1" applyBorder="1" applyAlignment="1">
      <alignment horizontal="center"/>
    </xf>
    <xf numFmtId="1" fontId="8" fillId="3" borderId="8" xfId="534" applyNumberFormat="1" applyFont="1" applyFill="1" applyBorder="1" applyAlignment="1">
      <alignment horizontal="center"/>
    </xf>
    <xf numFmtId="2" fontId="8" fillId="2" borderId="8" xfId="534" applyNumberFormat="1" applyFont="1" applyBorder="1" applyAlignment="1">
      <alignment horizontal="center"/>
    </xf>
    <xf numFmtId="0" fontId="0" fillId="2" borderId="5" xfId="534" applyNumberFormat="1" applyFont="1" applyBorder="1"/>
    <xf numFmtId="0" fontId="8" fillId="3" borderId="8" xfId="535" applyFont="1" applyFill="1" applyBorder="1" applyAlignment="1">
      <alignment horizontal="center"/>
    </xf>
    <xf numFmtId="2" fontId="8" fillId="2" borderId="8" xfId="535" applyNumberFormat="1" applyFont="1" applyBorder="1" applyAlignment="1">
      <alignment horizontal="center"/>
    </xf>
    <xf numFmtId="0" fontId="8" fillId="2" borderId="8" xfId="535" applyFont="1" applyFill="1" applyBorder="1" applyAlignment="1">
      <alignment horizontal="center"/>
    </xf>
    <xf numFmtId="1" fontId="11" fillId="2" borderId="8" xfId="535" applyNumberFormat="1" applyFont="1" applyBorder="1" applyAlignment="1">
      <alignment horizontal="center"/>
    </xf>
    <xf numFmtId="1" fontId="0" fillId="2" borderId="8" xfId="535" applyNumberFormat="1" applyFont="1" applyBorder="1" applyAlignment="1">
      <alignment horizontal="center"/>
    </xf>
    <xf numFmtId="1" fontId="8" fillId="3" borderId="8" xfId="535" applyNumberFormat="1" applyFont="1" applyFill="1" applyBorder="1" applyAlignment="1">
      <alignment horizontal="center"/>
    </xf>
    <xf numFmtId="2" fontId="8" fillId="2" borderId="8" xfId="535" applyNumberFormat="1" applyFont="1" applyFill="1" applyBorder="1" applyAlignment="1">
      <alignment horizontal="center"/>
    </xf>
    <xf numFmtId="0" fontId="0" fillId="2" borderId="5" xfId="535" applyFont="1" applyBorder="1"/>
    <xf numFmtId="0" fontId="8" fillId="3" borderId="8" xfId="536" applyNumberFormat="1" applyFont="1" applyFill="1" applyBorder="1" applyAlignment="1">
      <alignment horizontal="center"/>
    </xf>
    <xf numFmtId="0" fontId="8" fillId="2" borderId="8" xfId="536" applyNumberFormat="1" applyFont="1" applyBorder="1" applyAlignment="1">
      <alignment horizontal="center"/>
    </xf>
    <xf numFmtId="2" fontId="8" fillId="2" borderId="8" xfId="536" applyNumberFormat="1" applyFont="1" applyFill="1" applyBorder="1" applyAlignment="1">
      <alignment horizontal="center"/>
    </xf>
    <xf numFmtId="1" fontId="11" fillId="2" borderId="8" xfId="536" applyNumberFormat="1" applyFont="1" applyBorder="1" applyAlignment="1">
      <alignment horizontal="center"/>
    </xf>
    <xf numFmtId="1" fontId="0" fillId="2" borderId="8" xfId="536" applyNumberFormat="1" applyFont="1" applyBorder="1" applyAlignment="1">
      <alignment horizontal="center"/>
    </xf>
    <xf numFmtId="1" fontId="8" fillId="3" borderId="8" xfId="536" applyNumberFormat="1" applyFont="1" applyFill="1" applyBorder="1" applyAlignment="1">
      <alignment horizontal="center"/>
    </xf>
    <xf numFmtId="2" fontId="8" fillId="2" borderId="8" xfId="536" applyNumberFormat="1" applyFont="1" applyBorder="1" applyAlignment="1">
      <alignment horizontal="center"/>
    </xf>
    <xf numFmtId="0" fontId="0" fillId="2" borderId="5" xfId="536" applyNumberFormat="1" applyFont="1" applyBorder="1"/>
    <xf numFmtId="0" fontId="8" fillId="3" borderId="8" xfId="537" applyNumberFormat="1" applyFont="1" applyFill="1" applyBorder="1" applyAlignment="1">
      <alignment horizontal="center"/>
    </xf>
    <xf numFmtId="2" fontId="8" fillId="2" borderId="8" xfId="537" applyNumberFormat="1" applyFont="1" applyBorder="1" applyAlignment="1">
      <alignment horizontal="center"/>
    </xf>
    <xf numFmtId="0" fontId="8" fillId="2" borderId="8" xfId="537" applyNumberFormat="1" applyFont="1" applyFill="1" applyBorder="1" applyAlignment="1">
      <alignment horizontal="center"/>
    </xf>
    <xf numFmtId="1" fontId="11" fillId="2" borderId="8" xfId="537" applyNumberFormat="1" applyFont="1" applyBorder="1" applyAlignment="1">
      <alignment horizontal="center"/>
    </xf>
    <xf numFmtId="1" fontId="0" fillId="2" borderId="8" xfId="537" applyNumberFormat="1" applyFont="1" applyBorder="1" applyAlignment="1">
      <alignment horizontal="center"/>
    </xf>
    <xf numFmtId="1" fontId="8" fillId="3" borderId="8" xfId="537" applyNumberFormat="1" applyFont="1" applyFill="1" applyBorder="1" applyAlignment="1">
      <alignment horizontal="center"/>
    </xf>
    <xf numFmtId="2" fontId="8" fillId="2" borderId="8" xfId="537" applyNumberFormat="1" applyFont="1" applyFill="1" applyBorder="1" applyAlignment="1">
      <alignment horizontal="center"/>
    </xf>
    <xf numFmtId="0" fontId="0" fillId="2" borderId="5" xfId="537" applyNumberFormat="1" applyFont="1" applyBorder="1" applyAlignment="1"/>
    <xf numFmtId="0" fontId="8" fillId="3" borderId="8" xfId="538" applyNumberFormat="1" applyFont="1" applyFill="1" applyBorder="1" applyAlignment="1">
      <alignment horizontal="center"/>
    </xf>
    <xf numFmtId="0" fontId="8" fillId="2" borderId="8" xfId="538" applyNumberFormat="1" applyFont="1" applyBorder="1" applyAlignment="1">
      <alignment horizontal="center"/>
    </xf>
    <xf numFmtId="2" fontId="8" fillId="2" borderId="8" xfId="538" applyNumberFormat="1" applyFont="1" applyFill="1" applyBorder="1" applyAlignment="1">
      <alignment horizontal="center"/>
    </xf>
    <xf numFmtId="1" fontId="11" fillId="2" borderId="8" xfId="538" applyNumberFormat="1" applyFont="1" applyBorder="1" applyAlignment="1">
      <alignment horizontal="center"/>
    </xf>
    <xf numFmtId="1" fontId="0" fillId="2" borderId="8" xfId="538" applyNumberFormat="1" applyFont="1" applyBorder="1" applyAlignment="1">
      <alignment horizontal="center"/>
    </xf>
    <xf numFmtId="1" fontId="8" fillId="3" borderId="8" xfId="538" applyNumberFormat="1" applyFont="1" applyFill="1" applyBorder="1" applyAlignment="1">
      <alignment horizontal="center"/>
    </xf>
    <xf numFmtId="2" fontId="8" fillId="2" borderId="8" xfId="538" applyNumberFormat="1" applyFont="1" applyBorder="1" applyAlignment="1">
      <alignment horizontal="center"/>
    </xf>
    <xf numFmtId="0" fontId="0" fillId="2" borderId="5" xfId="538" applyNumberFormat="1" applyFont="1" applyBorder="1"/>
    <xf numFmtId="0" fontId="8" fillId="3" borderId="8" xfId="539" applyNumberFormat="1" applyFont="1" applyFill="1" applyBorder="1" applyAlignment="1">
      <alignment horizontal="center"/>
    </xf>
    <xf numFmtId="2" fontId="8" fillId="2" borderId="8" xfId="539" applyNumberFormat="1" applyFont="1" applyBorder="1" applyAlignment="1">
      <alignment horizontal="center"/>
    </xf>
    <xf numFmtId="0" fontId="8" fillId="2" borderId="8" xfId="539" applyNumberFormat="1" applyFont="1" applyFill="1" applyBorder="1" applyAlignment="1">
      <alignment horizontal="center"/>
    </xf>
    <xf numFmtId="1" fontId="11" fillId="2" borderId="8" xfId="539" applyNumberFormat="1" applyFont="1" applyBorder="1" applyAlignment="1">
      <alignment horizontal="center"/>
    </xf>
    <xf numFmtId="1" fontId="0" fillId="2" borderId="8" xfId="539" applyNumberFormat="1" applyFont="1" applyBorder="1" applyAlignment="1">
      <alignment horizontal="center"/>
    </xf>
    <xf numFmtId="1" fontId="8" fillId="3" borderId="8" xfId="539" applyNumberFormat="1" applyFont="1" applyFill="1" applyBorder="1" applyAlignment="1">
      <alignment horizontal="center"/>
    </xf>
    <xf numFmtId="2" fontId="8" fillId="2" borderId="8" xfId="539" applyNumberFormat="1" applyFont="1" applyFill="1" applyBorder="1" applyAlignment="1">
      <alignment horizontal="center"/>
    </xf>
    <xf numFmtId="0" fontId="0" fillId="2" borderId="5" xfId="539" applyNumberFormat="1" applyFont="1" applyBorder="1"/>
    <xf numFmtId="0" fontId="8" fillId="3" borderId="8" xfId="540" applyNumberFormat="1" applyFont="1" applyFill="1" applyBorder="1" applyAlignment="1">
      <alignment horizontal="center"/>
    </xf>
    <xf numFmtId="0" fontId="8" fillId="2" borderId="8" xfId="540" applyNumberFormat="1" applyFont="1" applyBorder="1" applyAlignment="1">
      <alignment horizontal="center"/>
    </xf>
    <xf numFmtId="2" fontId="8" fillId="2" borderId="8" xfId="540" applyNumberFormat="1" applyFont="1" applyFill="1" applyBorder="1" applyAlignment="1">
      <alignment horizontal="center"/>
    </xf>
    <xf numFmtId="1" fontId="11" fillId="2" borderId="8" xfId="540" applyNumberFormat="1" applyFont="1" applyBorder="1" applyAlignment="1">
      <alignment horizontal="center"/>
    </xf>
    <xf numFmtId="1" fontId="0" fillId="2" borderId="8" xfId="540" applyNumberFormat="1" applyFont="1" applyBorder="1" applyAlignment="1">
      <alignment horizontal="center"/>
    </xf>
    <xf numFmtId="1" fontId="8" fillId="3" borderId="8" xfId="540" applyNumberFormat="1" applyFont="1" applyFill="1" applyBorder="1" applyAlignment="1">
      <alignment horizontal="center"/>
    </xf>
    <xf numFmtId="2" fontId="8" fillId="2" borderId="8" xfId="540" applyNumberFormat="1" applyFont="1" applyBorder="1" applyAlignment="1">
      <alignment horizontal="center"/>
    </xf>
    <xf numFmtId="0" fontId="0" fillId="2" borderId="5" xfId="540" applyNumberFormat="1" applyFont="1" applyBorder="1"/>
    <xf numFmtId="0" fontId="8" fillId="3" borderId="8" xfId="541" applyNumberFormat="1" applyFont="1" applyFill="1" applyBorder="1" applyAlignment="1">
      <alignment horizontal="center"/>
    </xf>
    <xf numFmtId="2" fontId="8" fillId="2" borderId="8" xfId="541" applyNumberFormat="1" applyFont="1" applyBorder="1" applyAlignment="1">
      <alignment horizontal="center"/>
    </xf>
    <xf numFmtId="0" fontId="8" fillId="2" borderId="8" xfId="541" applyNumberFormat="1" applyFont="1" applyFill="1" applyBorder="1" applyAlignment="1">
      <alignment horizontal="center"/>
    </xf>
    <xf numFmtId="1" fontId="11" fillId="2" borderId="8" xfId="541" applyNumberFormat="1" applyFont="1" applyBorder="1" applyAlignment="1">
      <alignment horizontal="center"/>
    </xf>
    <xf numFmtId="1" fontId="0" fillId="2" borderId="8" xfId="541" applyNumberFormat="1" applyFont="1" applyBorder="1" applyAlignment="1">
      <alignment horizontal="center"/>
    </xf>
    <xf numFmtId="1" fontId="8" fillId="3" borderId="8" xfId="541" applyNumberFormat="1" applyFont="1" applyFill="1" applyBorder="1" applyAlignment="1">
      <alignment horizontal="center"/>
    </xf>
    <xf numFmtId="0" fontId="0" fillId="2" borderId="5" xfId="541" applyNumberFormat="1" applyFont="1" applyBorder="1"/>
    <xf numFmtId="0" fontId="8" fillId="3" borderId="8" xfId="542" applyNumberFormat="1" applyFont="1" applyFill="1" applyBorder="1" applyAlignment="1">
      <alignment horizontal="center"/>
    </xf>
    <xf numFmtId="0" fontId="8" fillId="2" borderId="8" xfId="542" applyNumberFormat="1" applyFont="1" applyBorder="1" applyAlignment="1">
      <alignment horizontal="center"/>
    </xf>
    <xf numFmtId="2" fontId="8" fillId="2" borderId="8" xfId="542" applyNumberFormat="1" applyFont="1" applyFill="1" applyBorder="1" applyAlignment="1">
      <alignment horizontal="center"/>
    </xf>
    <xf numFmtId="1" fontId="11" fillId="2" borderId="8" xfId="542" applyNumberFormat="1" applyFont="1" applyBorder="1" applyAlignment="1">
      <alignment horizontal="center"/>
    </xf>
    <xf numFmtId="1" fontId="0" fillId="2" borderId="8" xfId="542" applyNumberFormat="1" applyFont="1" applyBorder="1" applyAlignment="1">
      <alignment horizontal="center"/>
    </xf>
    <xf numFmtId="1" fontId="8" fillId="3" borderId="8" xfId="542" applyNumberFormat="1" applyFont="1" applyFill="1" applyBorder="1" applyAlignment="1">
      <alignment horizontal="center"/>
    </xf>
    <xf numFmtId="2" fontId="8" fillId="2" borderId="8" xfId="542" applyNumberFormat="1" applyFont="1" applyBorder="1" applyAlignment="1">
      <alignment horizontal="center"/>
    </xf>
    <xf numFmtId="0" fontId="0" fillId="2" borderId="5" xfId="542" applyNumberFormat="1" applyFont="1" applyBorder="1"/>
    <xf numFmtId="0" fontId="7" fillId="2" borderId="4" xfId="543" applyNumberFormat="1" applyFont="1" applyBorder="1"/>
    <xf numFmtId="0" fontId="0" fillId="2" borderId="0" xfId="543" applyNumberFormat="1" applyFont="1" applyBorder="1"/>
    <xf numFmtId="0" fontId="0" fillId="2" borderId="0" xfId="543" applyNumberFormat="1" applyFont="1" applyBorder="1" applyAlignment="1">
      <alignment horizontal="center"/>
    </xf>
    <xf numFmtId="1" fontId="0" fillId="2" borderId="0" xfId="543" applyNumberFormat="1" applyFont="1" applyBorder="1" applyAlignment="1">
      <alignment horizontal="center"/>
    </xf>
    <xf numFmtId="1" fontId="0" fillId="2" borderId="0" xfId="543" applyNumberFormat="1" applyFont="1" applyBorder="1"/>
    <xf numFmtId="0" fontId="0" fillId="2" borderId="5" xfId="543" applyNumberFormat="1" applyFont="1" applyBorder="1"/>
    <xf numFmtId="0" fontId="0" fillId="2" borderId="4" xfId="544" applyNumberFormat="1" applyFont="1" applyBorder="1"/>
    <xf numFmtId="0" fontId="0" fillId="2" borderId="0" xfId="544" applyNumberFormat="1" applyFont="1" applyBorder="1"/>
    <xf numFmtId="0" fontId="0" fillId="2" borderId="0" xfId="544" applyNumberFormat="1" applyFont="1" applyBorder="1" applyAlignment="1">
      <alignment horizontal="center"/>
    </xf>
    <xf numFmtId="1" fontId="8" fillId="3" borderId="0" xfId="544" applyNumberFormat="1" applyFont="1" applyFill="1" applyBorder="1" applyAlignment="1">
      <alignment horizontal="center"/>
    </xf>
    <xf numFmtId="0" fontId="0" fillId="2" borderId="5" xfId="544" applyNumberFormat="1" applyFont="1" applyBorder="1"/>
    <xf numFmtId="0" fontId="11" fillId="2" borderId="4" xfId="545" applyNumberFormat="1" applyFont="1" applyBorder="1"/>
    <xf numFmtId="0" fontId="0" fillId="2" borderId="0" xfId="545" applyNumberFormat="1" applyFont="1" applyBorder="1"/>
    <xf numFmtId="0" fontId="0" fillId="2" borderId="0" xfId="545" applyNumberFormat="1" applyFont="1" applyBorder="1" applyAlignment="1">
      <alignment horizontal="center"/>
    </xf>
    <xf numFmtId="1" fontId="0" fillId="2" borderId="0" xfId="545" applyNumberFormat="1" applyFont="1" applyBorder="1"/>
    <xf numFmtId="1" fontId="8" fillId="3" borderId="0" xfId="545" applyNumberFormat="1" applyFont="1" applyFill="1" applyBorder="1" applyAlignment="1">
      <alignment horizontal="center"/>
    </xf>
    <xf numFmtId="0" fontId="0" fillId="2" borderId="5" xfId="545" applyNumberFormat="1" applyFont="1" applyBorder="1"/>
    <xf numFmtId="0" fontId="0" fillId="2" borderId="4" xfId="546" applyNumberFormat="1" applyFont="1" applyBorder="1" applyAlignment="1">
      <alignment horizontal="center"/>
    </xf>
    <xf numFmtId="0" fontId="0" fillId="2" borderId="0" xfId="546" applyNumberFormat="1" applyFont="1" applyBorder="1" applyAlignment="1">
      <alignment horizontal="center"/>
    </xf>
    <xf numFmtId="0" fontId="0" fillId="2" borderId="0" xfId="546" applyNumberFormat="1" applyFont="1" applyBorder="1"/>
    <xf numFmtId="0" fontId="0" fillId="2" borderId="5" xfId="546" applyNumberFormat="1" applyFont="1" applyBorder="1"/>
    <xf numFmtId="0" fontId="11" fillId="2" borderId="4" xfId="547" applyNumberFormat="1" applyFont="1" applyBorder="1"/>
    <xf numFmtId="0" fontId="0" fillId="2" borderId="0" xfId="547" applyNumberFormat="1" applyFont="1" applyBorder="1"/>
    <xf numFmtId="0" fontId="0" fillId="2" borderId="0" xfId="547" applyNumberFormat="1" applyFont="1" applyBorder="1" applyAlignment="1">
      <alignment horizontal="center"/>
    </xf>
    <xf numFmtId="1" fontId="0" fillId="2" borderId="0" xfId="547" applyNumberFormat="1" applyFont="1" applyBorder="1"/>
    <xf numFmtId="1" fontId="8" fillId="3" borderId="0" xfId="547" applyNumberFormat="1" applyFont="1" applyFill="1" applyBorder="1" applyAlignment="1">
      <alignment horizontal="center"/>
    </xf>
    <xf numFmtId="0" fontId="0" fillId="2" borderId="5" xfId="547" applyNumberFormat="1" applyFont="1" applyBorder="1"/>
    <xf numFmtId="0" fontId="0" fillId="2" borderId="4" xfId="548" applyNumberFormat="1" applyFont="1" applyBorder="1"/>
    <xf numFmtId="0" fontId="0" fillId="2" borderId="0" xfId="548" applyNumberFormat="1" applyFont="1" applyBorder="1"/>
    <xf numFmtId="0" fontId="0" fillId="2" borderId="0" xfId="548" applyNumberFormat="1" applyFont="1" applyBorder="1" applyAlignment="1">
      <alignment horizontal="center"/>
    </xf>
    <xf numFmtId="1" fontId="0" fillId="2" borderId="0" xfId="548" applyNumberFormat="1" applyFont="1" applyBorder="1"/>
    <xf numFmtId="0" fontId="0" fillId="2" borderId="5" xfId="548" applyNumberFormat="1" applyFont="1" applyBorder="1"/>
    <xf numFmtId="0" fontId="0" fillId="2" borderId="4" xfId="549" applyNumberFormat="1" applyFont="1" applyBorder="1"/>
    <xf numFmtId="0" fontId="0" fillId="2" borderId="0" xfId="549" applyNumberFormat="1" applyFont="1" applyBorder="1"/>
    <xf numFmtId="0" fontId="0" fillId="2" borderId="0" xfId="549" applyNumberFormat="1" applyFont="1" applyBorder="1" applyAlignment="1">
      <alignment horizontal="center"/>
    </xf>
    <xf numFmtId="1" fontId="0" fillId="2" borderId="0" xfId="549" applyNumberFormat="1" applyFont="1" applyBorder="1"/>
    <xf numFmtId="0" fontId="0" fillId="2" borderId="5" xfId="549" applyNumberFormat="1" applyFont="1" applyBorder="1"/>
    <xf numFmtId="0" fontId="0" fillId="2" borderId="4" xfId="550" applyNumberFormat="1" applyFont="1" applyBorder="1"/>
    <xf numFmtId="0" fontId="0" fillId="2" borderId="0" xfId="550" applyNumberFormat="1" applyFont="1" applyBorder="1"/>
    <xf numFmtId="0" fontId="0" fillId="2" borderId="0" xfId="550" applyNumberFormat="1" applyFont="1" applyBorder="1" applyAlignment="1">
      <alignment horizontal="center"/>
    </xf>
    <xf numFmtId="1" fontId="0" fillId="2" borderId="0" xfId="550" applyNumberFormat="1" applyFont="1" applyBorder="1"/>
    <xf numFmtId="0" fontId="0" fillId="2" borderId="5" xfId="550" applyNumberFormat="1" applyFont="1" applyBorder="1"/>
    <xf numFmtId="0" fontId="0" fillId="2" borderId="11" xfId="551" applyNumberFormat="1" applyFont="1" applyBorder="1"/>
    <xf numFmtId="0" fontId="0" fillId="2" borderId="12" xfId="551" applyNumberFormat="1" applyFont="1" applyBorder="1"/>
    <xf numFmtId="0" fontId="0" fillId="2" borderId="12" xfId="551" applyNumberFormat="1" applyFont="1" applyBorder="1" applyAlignment="1">
      <alignment horizontal="center"/>
    </xf>
    <xf numFmtId="1" fontId="0" fillId="2" borderId="12" xfId="551" applyNumberFormat="1" applyFont="1" applyBorder="1"/>
    <xf numFmtId="0" fontId="0" fillId="2" borderId="10" xfId="551" applyNumberFormat="1" applyFont="1" applyBorder="1"/>
    <xf numFmtId="1" fontId="0" fillId="2" borderId="0" xfId="552" applyNumberFormat="1" applyFont="1"/>
    <xf numFmtId="1" fontId="11" fillId="2" borderId="0" xfId="553" applyNumberFormat="1" applyFont="1" applyBorder="1" applyAlignment="1">
      <alignment horizontal="center"/>
    </xf>
    <xf numFmtId="1" fontId="0" fillId="2" borderId="0" xfId="553" applyNumberFormat="1" applyFont="1"/>
    <xf numFmtId="1" fontId="0" fillId="2" borderId="0" xfId="554" applyNumberFormat="1" applyFont="1"/>
    <xf numFmtId="1" fontId="0" fillId="2" borderId="0" xfId="555" applyNumberFormat="1" applyFont="1"/>
    <xf numFmtId="1" fontId="0" fillId="2" borderId="0" xfId="556" applyNumberFormat="1" applyFont="1"/>
    <xf numFmtId="1" fontId="0" fillId="2" borderId="0" xfId="557" applyNumberFormat="1" applyFont="1"/>
    <xf numFmtId="1" fontId="0" fillId="2" borderId="0" xfId="558" applyNumberFormat="1" applyFont="1"/>
    <xf numFmtId="1" fontId="0" fillId="2" borderId="0" xfId="559" applyNumberFormat="1" applyFont="1"/>
    <xf numFmtId="1" fontId="0" fillId="2" borderId="0" xfId="560" applyNumberFormat="1" applyFont="1"/>
    <xf numFmtId="1" fontId="0" fillId="2" borderId="0" xfId="561" applyNumberFormat="1" applyFont="1"/>
    <xf numFmtId="1" fontId="0" fillId="2" borderId="0" xfId="562" applyNumberFormat="1" applyFont="1"/>
    <xf numFmtId="1" fontId="0" fillId="2" borderId="0" xfId="563" applyNumberFormat="1" applyFont="1"/>
    <xf numFmtId="1" fontId="0" fillId="2" borderId="0" xfId="564" applyNumberFormat="1" applyFont="1" applyBorder="1" applyAlignment="1"/>
    <xf numFmtId="1" fontId="0" fillId="2" borderId="0" xfId="565" applyNumberFormat="1" applyFont="1" applyBorder="1" applyAlignment="1"/>
    <xf numFmtId="1" fontId="0" fillId="2" borderId="0" xfId="566" applyNumberFormat="1" applyFont="1" applyBorder="1"/>
    <xf numFmtId="1" fontId="0" fillId="2" borderId="0" xfId="567" applyNumberFormat="1" applyFont="1" applyBorder="1"/>
    <xf numFmtId="1" fontId="0" fillId="2" borderId="0" xfId="568" applyNumberFormat="1" applyFont="1" applyBorder="1" applyAlignment="1"/>
    <xf numFmtId="1" fontId="0" fillId="2" borderId="0" xfId="569" applyNumberFormat="1" applyFont="1" applyBorder="1"/>
    <xf numFmtId="1" fontId="0" fillId="2" borderId="0" xfId="570" applyNumberFormat="1" applyFont="1" applyBorder="1" applyAlignment="1"/>
    <xf numFmtId="1" fontId="0" fillId="2" borderId="0" xfId="571" applyNumberFormat="1" applyFont="1" applyAlignment="1"/>
    <xf numFmtId="1" fontId="0" fillId="2" borderId="0" xfId="572" applyNumberFormat="1" applyFont="1" applyBorder="1"/>
    <xf numFmtId="1" fontId="0" fillId="2" borderId="0" xfId="573" applyNumberFormat="1" applyFont="1" applyBorder="1" applyAlignment="1"/>
    <xf numFmtId="1" fontId="0" fillId="2" borderId="0" xfId="574" applyNumberFormat="1" applyFont="1" applyAlignment="1"/>
    <xf numFmtId="0" fontId="0" fillId="2" borderId="0" xfId="574" applyFont="1" applyAlignment="1"/>
    <xf numFmtId="1" fontId="0" fillId="2" borderId="0" xfId="575" applyNumberFormat="1" applyFont="1" applyBorder="1"/>
    <xf numFmtId="1" fontId="0" fillId="2" borderId="0" xfId="576" applyNumberFormat="1" applyFont="1" applyBorder="1" applyAlignment="1"/>
    <xf numFmtId="1" fontId="0" fillId="2" borderId="0" xfId="577" applyNumberFormat="1" applyFont="1" applyAlignment="1"/>
    <xf numFmtId="1" fontId="11" fillId="2" borderId="8" xfId="578" applyNumberFormat="1" applyFont="1" applyBorder="1" applyAlignment="1">
      <alignment horizontal="center"/>
    </xf>
    <xf numFmtId="1" fontId="11" fillId="2" borderId="8" xfId="579" applyNumberFormat="1" applyFont="1" applyBorder="1" applyAlignment="1">
      <alignment horizontal="center"/>
    </xf>
    <xf numFmtId="0" fontId="0" fillId="2" borderId="1" xfId="580" applyFont="1" applyBorder="1"/>
    <xf numFmtId="0" fontId="0" fillId="2" borderId="2" xfId="580" applyFont="1" applyBorder="1"/>
    <xf numFmtId="0" fontId="0" fillId="2" borderId="2" xfId="580" applyFont="1" applyBorder="1" applyAlignment="1">
      <alignment horizontal="center"/>
    </xf>
    <xf numFmtId="0" fontId="0" fillId="2" borderId="3" xfId="580" applyFont="1" applyBorder="1"/>
    <xf numFmtId="0" fontId="7" fillId="2" borderId="4" xfId="581" applyFont="1" applyBorder="1" applyAlignment="1">
      <alignment horizontal="center"/>
    </xf>
    <xf numFmtId="0" fontId="7" fillId="2" borderId="0" xfId="581" applyFont="1" applyBorder="1" applyAlignment="1">
      <alignment horizontal="center"/>
    </xf>
    <xf numFmtId="0" fontId="0" fillId="2" borderId="5" xfId="581" applyFont="1" applyBorder="1"/>
    <xf numFmtId="0" fontId="7" fillId="2" borderId="4" xfId="582" applyFont="1" applyBorder="1" applyAlignment="1">
      <alignment horizontal="center"/>
    </xf>
    <xf numFmtId="0" fontId="7" fillId="2" borderId="0" xfId="582" applyFont="1" applyBorder="1" applyAlignment="1">
      <alignment horizontal="center"/>
    </xf>
    <xf numFmtId="0" fontId="0" fillId="2" borderId="5" xfId="582" applyFont="1" applyBorder="1"/>
    <xf numFmtId="0" fontId="7" fillId="2" borderId="4" xfId="583" applyFont="1" applyBorder="1" applyAlignment="1">
      <alignment horizontal="left"/>
    </xf>
    <xf numFmtId="0" fontId="7" fillId="2" borderId="0" xfId="583" applyFont="1" applyBorder="1" applyAlignment="1">
      <alignment horizontal="left"/>
    </xf>
    <xf numFmtId="0" fontId="0" fillId="2" borderId="0" xfId="583" applyFont="1" applyBorder="1" applyAlignment="1">
      <alignment horizontal="left"/>
    </xf>
    <xf numFmtId="0" fontId="0" fillId="2" borderId="0" xfId="583" applyFont="1" applyBorder="1" applyAlignment="1"/>
    <xf numFmtId="0" fontId="0" fillId="2" borderId="5" xfId="583" applyFont="1" applyBorder="1" applyAlignment="1"/>
    <xf numFmtId="0" fontId="7" fillId="2" borderId="4" xfId="584" applyFont="1" applyBorder="1"/>
    <xf numFmtId="0" fontId="0" fillId="2" borderId="0" xfId="584" applyFont="1" applyBorder="1"/>
    <xf numFmtId="0" fontId="0" fillId="2" borderId="0" xfId="584" applyFont="1" applyBorder="1" applyAlignment="1">
      <alignment horizontal="center"/>
    </xf>
    <xf numFmtId="0" fontId="0" fillId="2" borderId="5" xfId="584" applyFont="1" applyBorder="1"/>
    <xf numFmtId="0" fontId="7" fillId="2" borderId="4" xfId="585" applyFont="1" applyBorder="1"/>
    <xf numFmtId="0" fontId="0" fillId="2" borderId="0" xfId="585" applyFont="1" applyBorder="1"/>
    <xf numFmtId="0" fontId="0" fillId="2" borderId="0" xfId="585" applyFont="1" applyBorder="1" applyAlignment="1">
      <alignment horizontal="center"/>
    </xf>
    <xf numFmtId="0" fontId="0" fillId="2" borderId="5" xfId="585" applyFont="1" applyBorder="1"/>
    <xf numFmtId="0" fontId="7" fillId="2" borderId="4" xfId="586" applyFont="1" applyBorder="1"/>
    <xf numFmtId="0" fontId="0" fillId="2" borderId="0" xfId="586" applyFont="1" applyBorder="1"/>
    <xf numFmtId="0" fontId="0" fillId="2" borderId="0" xfId="586" applyFont="1" applyBorder="1" applyAlignment="1">
      <alignment horizontal="center"/>
    </xf>
    <xf numFmtId="0" fontId="0" fillId="2" borderId="5" xfId="586" applyFont="1" applyBorder="1"/>
    <xf numFmtId="0" fontId="7" fillId="2" borderId="4" xfId="587" applyFont="1" applyBorder="1" applyAlignment="1"/>
    <xf numFmtId="0" fontId="0" fillId="2" borderId="0" xfId="587" applyFont="1" applyBorder="1" applyAlignment="1"/>
    <xf numFmtId="0" fontId="0" fillId="2" borderId="0" xfId="587" applyFont="1" applyBorder="1" applyAlignment="1">
      <alignment horizontal="center"/>
    </xf>
    <xf numFmtId="0" fontId="0" fillId="2" borderId="5" xfId="587" applyFont="1" applyBorder="1" applyAlignment="1"/>
    <xf numFmtId="0" fontId="7" fillId="2" borderId="4" xfId="588" applyFont="1" applyBorder="1"/>
    <xf numFmtId="0" fontId="0" fillId="2" borderId="0" xfId="588" applyFont="1" applyBorder="1"/>
    <xf numFmtId="0" fontId="0" fillId="2" borderId="0" xfId="588" applyFont="1" applyBorder="1" applyAlignment="1">
      <alignment horizontal="center"/>
    </xf>
    <xf numFmtId="0" fontId="0" fillId="2" borderId="5" xfId="588" applyFont="1" applyBorder="1"/>
    <xf numFmtId="0" fontId="7" fillId="2" borderId="4" xfId="589" applyFont="1" applyBorder="1"/>
    <xf numFmtId="0" fontId="0" fillId="2" borderId="0" xfId="589" applyFont="1" applyBorder="1"/>
    <xf numFmtId="0" fontId="0" fillId="2" borderId="0" xfId="589" applyFont="1" applyBorder="1" applyAlignment="1">
      <alignment horizontal="center"/>
    </xf>
    <xf numFmtId="0" fontId="0" fillId="2" borderId="5" xfId="589" applyFont="1" applyBorder="1"/>
    <xf numFmtId="0" fontId="7" fillId="2" borderId="4" xfId="590" applyFont="1" applyBorder="1"/>
    <xf numFmtId="0" fontId="0" fillId="2" borderId="0" xfId="590" applyFont="1" applyBorder="1"/>
    <xf numFmtId="0" fontId="0" fillId="2" borderId="0" xfId="590" applyFont="1" applyBorder="1" applyAlignment="1">
      <alignment horizontal="center"/>
    </xf>
    <xf numFmtId="1" fontId="8" fillId="2" borderId="0" xfId="590" applyNumberFormat="1" applyFont="1" applyBorder="1" applyAlignment="1">
      <alignment horizontal="center"/>
    </xf>
    <xf numFmtId="0" fontId="0" fillId="2" borderId="5" xfId="590" applyFont="1" applyBorder="1"/>
    <xf numFmtId="0" fontId="7" fillId="2" borderId="4" xfId="591" applyFont="1" applyBorder="1" applyAlignment="1"/>
    <xf numFmtId="0" fontId="0" fillId="2" borderId="0" xfId="591" applyFont="1" applyBorder="1" applyAlignment="1"/>
    <xf numFmtId="0" fontId="0" fillId="2" borderId="0" xfId="591" applyFont="1" applyBorder="1" applyAlignment="1">
      <alignment horizontal="center"/>
    </xf>
    <xf numFmtId="0" fontId="7" fillId="2" borderId="0" xfId="591" applyFont="1" applyBorder="1" applyAlignment="1"/>
    <xf numFmtId="0" fontId="0" fillId="2" borderId="5" xfId="591" applyFont="1" applyBorder="1" applyAlignment="1"/>
    <xf numFmtId="0" fontId="7" fillId="2" borderId="4" xfId="592" applyFont="1" applyBorder="1"/>
    <xf numFmtId="0" fontId="0" fillId="2" borderId="0" xfId="592" applyFont="1" applyBorder="1"/>
    <xf numFmtId="0" fontId="0" fillId="2" borderId="0" xfId="592" applyFont="1" applyBorder="1" applyAlignment="1">
      <alignment horizontal="center"/>
    </xf>
    <xf numFmtId="0" fontId="0" fillId="2" borderId="5" xfId="592" applyFont="1" applyBorder="1"/>
    <xf numFmtId="0" fontId="7" fillId="2" borderId="4" xfId="593" applyFont="1" applyBorder="1"/>
    <xf numFmtId="0" fontId="0" fillId="2" borderId="0" xfId="593" applyFont="1" applyBorder="1"/>
    <xf numFmtId="0" fontId="0" fillId="2" borderId="0" xfId="593" applyFont="1" applyBorder="1" applyAlignment="1">
      <alignment horizontal="center"/>
    </xf>
    <xf numFmtId="0" fontId="0" fillId="2" borderId="6" xfId="593" applyFont="1" applyBorder="1" applyAlignment="1">
      <alignment horizontal="center"/>
    </xf>
    <xf numFmtId="0" fontId="0" fillId="2" borderId="3" xfId="593" applyFont="1" applyBorder="1" applyAlignment="1">
      <alignment horizontal="center" wrapText="1"/>
    </xf>
    <xf numFmtId="0" fontId="0" fillId="2" borderId="5" xfId="593" applyFont="1" applyBorder="1"/>
    <xf numFmtId="0" fontId="0" fillId="2" borderId="4" xfId="594" applyFont="1" applyBorder="1"/>
    <xf numFmtId="0" fontId="0" fillId="2" borderId="0" xfId="594" applyFont="1" applyBorder="1"/>
    <xf numFmtId="0" fontId="0" fillId="2" borderId="0" xfId="594" applyFont="1" applyBorder="1" applyAlignment="1">
      <alignment horizontal="center"/>
    </xf>
    <xf numFmtId="0" fontId="9" fillId="2" borderId="7" xfId="594" applyFont="1" applyBorder="1" applyAlignment="1">
      <alignment horizontal="center"/>
    </xf>
    <xf numFmtId="0" fontId="9" fillId="2" borderId="5" xfId="594" applyFont="1" applyBorder="1" applyAlignment="1">
      <alignment horizontal="center" wrapText="1"/>
    </xf>
    <xf numFmtId="0" fontId="0" fillId="2" borderId="5" xfId="594" applyFont="1" applyBorder="1"/>
    <xf numFmtId="0" fontId="0" fillId="2" borderId="4" xfId="595" applyFont="1" applyBorder="1" applyAlignment="1"/>
    <xf numFmtId="0" fontId="0" fillId="2" borderId="0" xfId="595" applyFont="1" applyBorder="1" applyAlignment="1"/>
    <xf numFmtId="0" fontId="0" fillId="2" borderId="0" xfId="595" applyFont="1" applyBorder="1" applyAlignment="1">
      <alignment horizontal="center"/>
    </xf>
    <xf numFmtId="0" fontId="0" fillId="2" borderId="7" xfId="595" applyFont="1" applyBorder="1" applyAlignment="1"/>
    <xf numFmtId="0" fontId="0" fillId="2" borderId="5" xfId="595" applyFont="1" applyBorder="1" applyAlignment="1"/>
    <xf numFmtId="0" fontId="0" fillId="2" borderId="4" xfId="596" applyFont="1" applyBorder="1"/>
    <xf numFmtId="0" fontId="0" fillId="2" borderId="0" xfId="596" applyFont="1" applyBorder="1"/>
    <xf numFmtId="0" fontId="0" fillId="2" borderId="0" xfId="596" applyFont="1" applyBorder="1" applyAlignment="1">
      <alignment horizontal="center"/>
    </xf>
    <xf numFmtId="0" fontId="7" fillId="2" borderId="7" xfId="596" applyFont="1" applyBorder="1" applyAlignment="1">
      <alignment horizontal="center"/>
    </xf>
    <xf numFmtId="0" fontId="7" fillId="2" borderId="7" xfId="596" applyFont="1" applyBorder="1" applyAlignment="1">
      <alignment horizontal="center" wrapText="1"/>
    </xf>
    <xf numFmtId="0" fontId="0" fillId="2" borderId="5" xfId="596" applyFont="1" applyBorder="1"/>
    <xf numFmtId="0" fontId="0" fillId="2" borderId="4" xfId="597" applyFont="1" applyBorder="1"/>
    <xf numFmtId="0" fontId="0" fillId="2" borderId="0" xfId="597" applyFont="1" applyBorder="1"/>
    <xf numFmtId="0" fontId="0" fillId="2" borderId="0" xfId="597" applyFont="1" applyBorder="1" applyAlignment="1">
      <alignment horizontal="center"/>
    </xf>
    <xf numFmtId="0" fontId="7" fillId="2" borderId="7" xfId="597" applyFont="1" applyBorder="1" applyAlignment="1">
      <alignment horizontal="center"/>
    </xf>
    <xf numFmtId="0" fontId="7" fillId="2" borderId="7" xfId="597" applyFont="1" applyBorder="1" applyAlignment="1">
      <alignment horizontal="center" wrapText="1"/>
    </xf>
    <xf numFmtId="0" fontId="0" fillId="2" borderId="5" xfId="597" applyFont="1" applyBorder="1"/>
    <xf numFmtId="0" fontId="0" fillId="2" borderId="4" xfId="598" applyFont="1" applyBorder="1"/>
    <xf numFmtId="0" fontId="0" fillId="2" borderId="0" xfId="598" applyFont="1" applyBorder="1"/>
    <xf numFmtId="0" fontId="0" fillId="2" borderId="0" xfId="598" applyFont="1" applyBorder="1" applyAlignment="1">
      <alignment horizontal="center"/>
    </xf>
    <xf numFmtId="1" fontId="11" fillId="2" borderId="0" xfId="598" applyNumberFormat="1" applyFont="1" applyBorder="1" applyAlignment="1">
      <alignment horizontal="center"/>
    </xf>
    <xf numFmtId="0" fontId="0" fillId="2" borderId="7" xfId="598" applyFont="1" applyBorder="1" applyAlignment="1">
      <alignment horizontal="center" vertical="center"/>
    </xf>
    <xf numFmtId="2" fontId="0" fillId="2" borderId="5" xfId="598" applyNumberFormat="1" applyFont="1" applyBorder="1" applyAlignment="1">
      <alignment horizontal="center"/>
    </xf>
    <xf numFmtId="0" fontId="0" fillId="2" borderId="5" xfId="598" applyFont="1" applyBorder="1"/>
    <xf numFmtId="1" fontId="11" fillId="2" borderId="8" xfId="598" applyNumberFormat="1" applyFont="1" applyBorder="1" applyAlignment="1">
      <alignment horizontal="center"/>
    </xf>
    <xf numFmtId="0" fontId="0" fillId="2" borderId="4" xfId="599" applyFont="1" applyBorder="1" applyAlignment="1"/>
    <xf numFmtId="0" fontId="0" fillId="2" borderId="0" xfId="599" applyFont="1" applyBorder="1" applyAlignment="1"/>
    <xf numFmtId="0" fontId="0" fillId="2" borderId="0" xfId="599" applyFont="1" applyBorder="1" applyAlignment="1">
      <alignment horizontal="center"/>
    </xf>
    <xf numFmtId="0" fontId="0" fillId="2" borderId="9" xfId="599" applyFont="1" applyBorder="1" applyAlignment="1">
      <alignment horizontal="center"/>
    </xf>
    <xf numFmtId="0" fontId="0" fillId="2" borderId="10" xfId="599" applyFont="1" applyBorder="1" applyAlignment="1">
      <alignment horizontal="center"/>
    </xf>
    <xf numFmtId="0" fontId="0" fillId="2" borderId="5" xfId="599" applyFont="1" applyBorder="1" applyAlignment="1"/>
    <xf numFmtId="0" fontId="7" fillId="2" borderId="4" xfId="600" applyFont="1" applyBorder="1"/>
    <xf numFmtId="0" fontId="0" fillId="2" borderId="0" xfId="600" applyFont="1" applyBorder="1"/>
    <xf numFmtId="0" fontId="7" fillId="2" borderId="0" xfId="600" applyFont="1" applyBorder="1" applyAlignment="1">
      <alignment horizontal="center"/>
    </xf>
    <xf numFmtId="0" fontId="0" fillId="2" borderId="0" xfId="600" applyFont="1" applyBorder="1" applyAlignment="1">
      <alignment horizontal="center"/>
    </xf>
    <xf numFmtId="0" fontId="0" fillId="2" borderId="9" xfId="600" applyFont="1" applyBorder="1"/>
    <xf numFmtId="0" fontId="0" fillId="2" borderId="10" xfId="600" applyFont="1" applyBorder="1"/>
    <xf numFmtId="0" fontId="0" fillId="2" borderId="5" xfId="600" applyFont="1" applyBorder="1"/>
    <xf numFmtId="0" fontId="0" fillId="2" borderId="4" xfId="601" applyFont="1" applyBorder="1"/>
    <xf numFmtId="0" fontId="0" fillId="2" borderId="0" xfId="601" applyFont="1" applyBorder="1"/>
    <xf numFmtId="0" fontId="0" fillId="2" borderId="0" xfId="601" applyFont="1" applyBorder="1" applyAlignment="1">
      <alignment horizontal="center"/>
    </xf>
    <xf numFmtId="0" fontId="0" fillId="2" borderId="5" xfId="601" applyFont="1" applyBorder="1"/>
    <xf numFmtId="0" fontId="7" fillId="2" borderId="4" xfId="602" applyFont="1" applyBorder="1"/>
    <xf numFmtId="0" fontId="0" fillId="2" borderId="0" xfId="602" applyFont="1" applyBorder="1"/>
    <xf numFmtId="0" fontId="0" fillId="2" borderId="0" xfId="602" applyFont="1" applyBorder="1" applyAlignment="1">
      <alignment horizontal="center"/>
    </xf>
    <xf numFmtId="0" fontId="11" fillId="2" borderId="0" xfId="602" applyFont="1" applyBorder="1" applyAlignment="1">
      <alignment horizontal="center"/>
    </xf>
    <xf numFmtId="0" fontId="0" fillId="2" borderId="5" xfId="602" applyFont="1" applyBorder="1"/>
    <xf numFmtId="0" fontId="0" fillId="2" borderId="4" xfId="603" applyFont="1" applyBorder="1" applyAlignment="1"/>
    <xf numFmtId="0" fontId="0" fillId="2" borderId="0" xfId="603" applyFont="1" applyBorder="1" applyAlignment="1"/>
    <xf numFmtId="0" fontId="0" fillId="2" borderId="0" xfId="603" applyFont="1" applyBorder="1" applyAlignment="1">
      <alignment horizontal="center"/>
    </xf>
    <xf numFmtId="0" fontId="0" fillId="2" borderId="5" xfId="603" applyFont="1" applyBorder="1" applyAlignment="1"/>
    <xf numFmtId="0" fontId="8" fillId="2" borderId="4" xfId="604" applyFont="1" applyBorder="1" applyAlignment="1">
      <alignment horizontal="center"/>
    </xf>
    <xf numFmtId="0" fontId="8" fillId="2" borderId="0" xfId="604" applyFont="1" applyBorder="1" applyAlignment="1">
      <alignment horizontal="left"/>
    </xf>
    <xf numFmtId="0" fontId="8" fillId="2" borderId="0" xfId="604" applyFont="1" applyBorder="1" applyAlignment="1">
      <alignment horizontal="center"/>
    </xf>
    <xf numFmtId="0" fontId="0" fillId="2" borderId="0" xfId="604" applyFont="1" applyBorder="1"/>
    <xf numFmtId="0" fontId="0" fillId="2" borderId="5" xfId="604" applyFont="1" applyBorder="1"/>
    <xf numFmtId="0" fontId="10" fillId="2" borderId="8" xfId="605" applyFont="1" applyBorder="1" applyAlignment="1">
      <alignment horizontal="center" wrapText="1"/>
    </xf>
    <xf numFmtId="0" fontId="10" fillId="2" borderId="8" xfId="605" applyFont="1" applyBorder="1" applyAlignment="1">
      <alignment horizontal="center"/>
    </xf>
    <xf numFmtId="0" fontId="10" fillId="2" borderId="6" xfId="605" applyFont="1" applyBorder="1" applyAlignment="1">
      <alignment horizontal="center" wrapText="1"/>
    </xf>
    <xf numFmtId="0" fontId="0" fillId="2" borderId="5" xfId="605" applyFont="1" applyBorder="1"/>
    <xf numFmtId="0" fontId="10" fillId="2" borderId="8" xfId="606" applyFont="1" applyBorder="1" applyAlignment="1">
      <alignment horizontal="center" wrapText="1"/>
    </xf>
    <xf numFmtId="0" fontId="10" fillId="2" borderId="8" xfId="606" applyFont="1" applyBorder="1" applyAlignment="1">
      <alignment horizontal="center"/>
    </xf>
    <xf numFmtId="0" fontId="10" fillId="2" borderId="7" xfId="606" applyFont="1" applyBorder="1" applyAlignment="1">
      <alignment horizontal="center" wrapText="1"/>
    </xf>
    <xf numFmtId="0" fontId="0" fillId="2" borderId="5" xfId="606" applyFont="1" applyBorder="1"/>
    <xf numFmtId="0" fontId="8" fillId="3" borderId="8" xfId="607" applyFont="1" applyFill="1" applyBorder="1" applyAlignment="1">
      <alignment horizontal="center"/>
    </xf>
    <xf numFmtId="0" fontId="8" fillId="3" borderId="8" xfId="607" applyNumberFormat="1" applyFont="1" applyFill="1" applyBorder="1" applyAlignment="1">
      <alignment horizontal="center"/>
    </xf>
    <xf numFmtId="0" fontId="8" fillId="2" borderId="8" xfId="607" applyFont="1" applyBorder="1" applyAlignment="1">
      <alignment horizontal="center"/>
    </xf>
    <xf numFmtId="1" fontId="11" fillId="2" borderId="8" xfId="607" applyNumberFormat="1" applyFont="1" applyBorder="1" applyAlignment="1">
      <alignment horizontal="center"/>
    </xf>
    <xf numFmtId="1" fontId="0" fillId="2" borderId="8" xfId="607" applyNumberFormat="1" applyFont="1" applyBorder="1" applyAlignment="1">
      <alignment horizontal="center"/>
    </xf>
    <xf numFmtId="1" fontId="8" fillId="3" borderId="8" xfId="607" applyNumberFormat="1" applyFont="1" applyFill="1" applyBorder="1" applyAlignment="1">
      <alignment horizontal="center"/>
    </xf>
    <xf numFmtId="2" fontId="8" fillId="2" borderId="8" xfId="607" applyNumberFormat="1" applyFont="1" applyBorder="1" applyAlignment="1">
      <alignment horizontal="center"/>
    </xf>
    <xf numFmtId="0" fontId="0" fillId="2" borderId="5" xfId="607" applyFont="1" applyBorder="1" applyAlignment="1"/>
    <xf numFmtId="0" fontId="8" fillId="3" borderId="8" xfId="608" applyNumberFormat="1" applyFont="1" applyFill="1" applyBorder="1" applyAlignment="1">
      <alignment horizontal="center"/>
    </xf>
    <xf numFmtId="2" fontId="8" fillId="3" borderId="8" xfId="608" applyNumberFormat="1" applyFont="1" applyFill="1" applyBorder="1" applyAlignment="1">
      <alignment horizontal="center"/>
    </xf>
    <xf numFmtId="1" fontId="11" fillId="2" borderId="8" xfId="608" applyNumberFormat="1" applyFont="1" applyBorder="1" applyAlignment="1">
      <alignment horizontal="center"/>
    </xf>
    <xf numFmtId="1" fontId="0" fillId="2" borderId="8" xfId="608" applyNumberFormat="1" applyFont="1" applyBorder="1" applyAlignment="1">
      <alignment horizontal="center"/>
    </xf>
    <xf numFmtId="1" fontId="8" fillId="3" borderId="8" xfId="608" applyNumberFormat="1" applyFont="1" applyFill="1" applyBorder="1" applyAlignment="1">
      <alignment horizontal="center"/>
    </xf>
    <xf numFmtId="2" fontId="8" fillId="2" borderId="8" xfId="608" applyNumberFormat="1" applyFont="1" applyBorder="1" applyAlignment="1">
      <alignment horizontal="center"/>
    </xf>
    <xf numFmtId="0" fontId="0" fillId="2" borderId="5" xfId="608" applyNumberFormat="1" applyFont="1" applyBorder="1" applyAlignment="1"/>
    <xf numFmtId="0" fontId="8" fillId="3" borderId="8" xfId="609" applyFont="1" applyFill="1" applyBorder="1" applyAlignment="1">
      <alignment horizontal="center"/>
    </xf>
    <xf numFmtId="2" fontId="8" fillId="3" borderId="8" xfId="609" applyNumberFormat="1" applyFont="1" applyFill="1" applyBorder="1" applyAlignment="1">
      <alignment horizontal="center"/>
    </xf>
    <xf numFmtId="0" fontId="8" fillId="2" borderId="8" xfId="609" applyFont="1" applyBorder="1" applyAlignment="1">
      <alignment horizontal="center"/>
    </xf>
    <xf numFmtId="1" fontId="11" fillId="2" borderId="8" xfId="609" applyNumberFormat="1" applyFont="1" applyBorder="1" applyAlignment="1">
      <alignment horizontal="center"/>
    </xf>
    <xf numFmtId="1" fontId="0" fillId="2" borderId="8" xfId="609" applyNumberFormat="1" applyFont="1" applyBorder="1" applyAlignment="1">
      <alignment horizontal="center"/>
    </xf>
    <xf numFmtId="1" fontId="8" fillId="3" borderId="8" xfId="609" applyNumberFormat="1" applyFont="1" applyFill="1" applyBorder="1" applyAlignment="1">
      <alignment horizontal="center"/>
    </xf>
    <xf numFmtId="2" fontId="8" fillId="2" borderId="8" xfId="609" applyNumberFormat="1" applyFont="1" applyBorder="1" applyAlignment="1">
      <alignment horizontal="center"/>
    </xf>
    <xf numFmtId="0" fontId="0" fillId="2" borderId="5" xfId="609" applyFont="1" applyBorder="1"/>
    <xf numFmtId="1" fontId="0" fillId="2" borderId="0" xfId="609" applyNumberFormat="1" applyFont="1" applyBorder="1" applyAlignment="1">
      <alignment horizontal="center"/>
    </xf>
    <xf numFmtId="0" fontId="8" fillId="3" borderId="8" xfId="610" applyFont="1" applyFill="1" applyBorder="1" applyAlignment="1">
      <alignment horizontal="center"/>
    </xf>
    <xf numFmtId="2" fontId="8" fillId="2" borderId="8" xfId="610" applyNumberFormat="1" applyFont="1" applyBorder="1" applyAlignment="1">
      <alignment horizontal="center"/>
    </xf>
    <xf numFmtId="1" fontId="11" fillId="2" borderId="8" xfId="610" applyNumberFormat="1" applyFont="1" applyBorder="1" applyAlignment="1">
      <alignment horizontal="center"/>
    </xf>
    <xf numFmtId="1" fontId="0" fillId="2" borderId="8" xfId="610" applyNumberFormat="1" applyFont="1" applyBorder="1" applyAlignment="1">
      <alignment horizontal="center"/>
    </xf>
    <xf numFmtId="1" fontId="8" fillId="3" borderId="8" xfId="610" applyNumberFormat="1" applyFont="1" applyFill="1" applyBorder="1" applyAlignment="1">
      <alignment horizontal="center"/>
    </xf>
    <xf numFmtId="0" fontId="0" fillId="2" borderId="5" xfId="610" applyFont="1" applyBorder="1"/>
    <xf numFmtId="0" fontId="8" fillId="3" borderId="8" xfId="611" applyFont="1" applyFill="1" applyBorder="1" applyAlignment="1">
      <alignment horizontal="center"/>
    </xf>
    <xf numFmtId="2" fontId="8" fillId="2" borderId="8" xfId="611" applyNumberFormat="1" applyFont="1" applyBorder="1" applyAlignment="1">
      <alignment horizontal="center"/>
    </xf>
    <xf numFmtId="0" fontId="8" fillId="2" borderId="8" xfId="611" applyFont="1" applyBorder="1" applyAlignment="1">
      <alignment horizontal="center"/>
    </xf>
    <xf numFmtId="1" fontId="11" fillId="2" borderId="8" xfId="611" applyNumberFormat="1" applyFont="1" applyBorder="1" applyAlignment="1">
      <alignment horizontal="center"/>
    </xf>
    <xf numFmtId="1" fontId="0" fillId="2" borderId="8" xfId="611" applyNumberFormat="1" applyFont="1" applyBorder="1" applyAlignment="1">
      <alignment horizontal="center"/>
    </xf>
    <xf numFmtId="1" fontId="8" fillId="3" borderId="8" xfId="611" applyNumberFormat="1" applyFont="1" applyFill="1" applyBorder="1" applyAlignment="1">
      <alignment horizontal="center"/>
    </xf>
    <xf numFmtId="0" fontId="0" fillId="2" borderId="5" xfId="611" applyFont="1" applyBorder="1"/>
    <xf numFmtId="0" fontId="8" fillId="3" borderId="8" xfId="612" applyFont="1" applyFill="1" applyBorder="1" applyAlignment="1">
      <alignment horizontal="center"/>
    </xf>
    <xf numFmtId="0" fontId="8" fillId="2" borderId="8" xfId="612" applyFont="1" applyBorder="1" applyAlignment="1">
      <alignment horizontal="center"/>
    </xf>
    <xf numFmtId="2" fontId="8" fillId="2" borderId="8" xfId="612" applyNumberFormat="1" applyFont="1" applyBorder="1" applyAlignment="1">
      <alignment horizontal="center"/>
    </xf>
    <xf numFmtId="1" fontId="11" fillId="2" borderId="8" xfId="612" applyNumberFormat="1" applyFont="1" applyBorder="1" applyAlignment="1">
      <alignment horizontal="center"/>
    </xf>
    <xf numFmtId="1" fontId="0" fillId="2" borderId="8" xfId="612" applyNumberFormat="1" applyFont="1" applyBorder="1" applyAlignment="1">
      <alignment horizontal="center"/>
    </xf>
    <xf numFmtId="1" fontId="8" fillId="3" borderId="8" xfId="612" applyNumberFormat="1" applyFont="1" applyFill="1" applyBorder="1" applyAlignment="1">
      <alignment horizontal="center"/>
    </xf>
    <xf numFmtId="0" fontId="0" fillId="2" borderId="5" xfId="612" applyFont="1" applyBorder="1" applyAlignment="1"/>
    <xf numFmtId="0" fontId="8" fillId="3" borderId="8" xfId="613" applyFont="1" applyFill="1" applyBorder="1" applyAlignment="1">
      <alignment horizontal="center"/>
    </xf>
    <xf numFmtId="2" fontId="8" fillId="3" borderId="8" xfId="613" applyNumberFormat="1" applyFont="1" applyFill="1" applyBorder="1" applyAlignment="1">
      <alignment horizontal="center"/>
    </xf>
    <xf numFmtId="0" fontId="8" fillId="2" borderId="8" xfId="613" applyFont="1" applyBorder="1" applyAlignment="1">
      <alignment horizontal="center"/>
    </xf>
    <xf numFmtId="1" fontId="11" fillId="2" borderId="8" xfId="613" applyNumberFormat="1" applyFont="1" applyBorder="1" applyAlignment="1">
      <alignment horizontal="center"/>
    </xf>
    <xf numFmtId="1" fontId="0" fillId="2" borderId="8" xfId="613" applyNumberFormat="1" applyFont="1" applyBorder="1" applyAlignment="1">
      <alignment horizontal="center"/>
    </xf>
    <xf numFmtId="1" fontId="8" fillId="3" borderId="8" xfId="613" applyNumberFormat="1" applyFont="1" applyFill="1" applyBorder="1" applyAlignment="1">
      <alignment horizontal="center"/>
    </xf>
    <xf numFmtId="2" fontId="8" fillId="2" borderId="8" xfId="613" applyNumberFormat="1" applyFont="1" applyBorder="1" applyAlignment="1">
      <alignment horizontal="center"/>
    </xf>
    <xf numFmtId="0" fontId="0" fillId="2" borderId="5" xfId="613" applyFont="1" applyBorder="1"/>
    <xf numFmtId="0" fontId="8" fillId="3" borderId="8" xfId="614" applyFont="1" applyFill="1" applyBorder="1" applyAlignment="1">
      <alignment horizontal="center"/>
    </xf>
    <xf numFmtId="2" fontId="8" fillId="2" borderId="8" xfId="614" applyNumberFormat="1" applyFont="1" applyBorder="1" applyAlignment="1">
      <alignment horizontal="center"/>
    </xf>
    <xf numFmtId="1" fontId="11" fillId="2" borderId="8" xfId="614" applyNumberFormat="1" applyFont="1" applyBorder="1" applyAlignment="1">
      <alignment horizontal="center"/>
    </xf>
    <xf numFmtId="1" fontId="0" fillId="2" borderId="8" xfId="614" applyNumberFormat="1" applyFont="1" applyBorder="1" applyAlignment="1">
      <alignment horizontal="center"/>
    </xf>
    <xf numFmtId="1" fontId="8" fillId="3" borderId="8" xfId="614" applyNumberFormat="1" applyFont="1" applyFill="1" applyBorder="1" applyAlignment="1">
      <alignment horizontal="center"/>
    </xf>
    <xf numFmtId="2" fontId="8" fillId="2" borderId="8" xfId="614" applyNumberFormat="1" applyFont="1" applyFill="1" applyBorder="1" applyAlignment="1">
      <alignment horizontal="center"/>
    </xf>
    <xf numFmtId="0" fontId="0" fillId="2" borderId="5" xfId="614" applyFont="1" applyBorder="1"/>
    <xf numFmtId="0" fontId="8" fillId="3" borderId="8" xfId="615" applyFont="1" applyFill="1" applyBorder="1" applyAlignment="1">
      <alignment horizontal="center"/>
    </xf>
    <xf numFmtId="2" fontId="8" fillId="3" borderId="8" xfId="615" applyNumberFormat="1" applyFont="1" applyFill="1" applyBorder="1" applyAlignment="1">
      <alignment horizontal="center"/>
    </xf>
    <xf numFmtId="0" fontId="8" fillId="2" borderId="8" xfId="615" applyFont="1" applyBorder="1" applyAlignment="1">
      <alignment horizontal="center"/>
    </xf>
    <xf numFmtId="1" fontId="11" fillId="2" borderId="8" xfId="615" applyNumberFormat="1" applyFont="1" applyBorder="1" applyAlignment="1">
      <alignment horizontal="center"/>
    </xf>
    <xf numFmtId="1" fontId="0" fillId="2" borderId="8" xfId="615" applyNumberFormat="1" applyFont="1" applyBorder="1" applyAlignment="1">
      <alignment horizontal="center"/>
    </xf>
    <xf numFmtId="1" fontId="8" fillId="3" borderId="8" xfId="615" applyNumberFormat="1" applyFont="1" applyFill="1" applyBorder="1" applyAlignment="1">
      <alignment horizontal="center"/>
    </xf>
    <xf numFmtId="2" fontId="8" fillId="2" borderId="8" xfId="615" applyNumberFormat="1" applyFont="1" applyBorder="1" applyAlignment="1">
      <alignment horizontal="center"/>
    </xf>
    <xf numFmtId="2" fontId="8" fillId="2" borderId="8" xfId="615" applyNumberFormat="1" applyFont="1" applyFill="1" applyBorder="1" applyAlignment="1">
      <alignment horizontal="center"/>
    </xf>
    <xf numFmtId="0" fontId="0" fillId="2" borderId="5" xfId="615" applyFont="1" applyBorder="1"/>
    <xf numFmtId="0" fontId="8" fillId="3" borderId="8" xfId="616" applyFont="1" applyFill="1" applyBorder="1" applyAlignment="1">
      <alignment horizontal="center"/>
    </xf>
    <xf numFmtId="2" fontId="8" fillId="2" borderId="8" xfId="616" applyNumberFormat="1" applyFont="1" applyBorder="1" applyAlignment="1">
      <alignment horizontal="center"/>
    </xf>
    <xf numFmtId="1" fontId="11" fillId="2" borderId="8" xfId="616" applyNumberFormat="1" applyFont="1" applyBorder="1" applyAlignment="1">
      <alignment horizontal="center"/>
    </xf>
    <xf numFmtId="1" fontId="0" fillId="2" borderId="8" xfId="616" applyNumberFormat="1" applyFont="1" applyBorder="1" applyAlignment="1">
      <alignment horizontal="center"/>
    </xf>
    <xf numFmtId="1" fontId="8" fillId="3" borderId="8" xfId="616" applyNumberFormat="1" applyFont="1" applyFill="1" applyBorder="1" applyAlignment="1">
      <alignment horizontal="center"/>
    </xf>
    <xf numFmtId="2" fontId="8" fillId="2" borderId="8" xfId="616" applyNumberFormat="1" applyFont="1" applyFill="1" applyBorder="1" applyAlignment="1">
      <alignment horizontal="center"/>
    </xf>
    <xf numFmtId="0" fontId="0" fillId="2" borderId="5" xfId="616" applyFont="1" applyBorder="1"/>
    <xf numFmtId="0" fontId="8" fillId="3" borderId="8" xfId="617" applyFont="1" applyFill="1" applyBorder="1" applyAlignment="1">
      <alignment horizontal="center"/>
    </xf>
    <xf numFmtId="2" fontId="8" fillId="3" borderId="8" xfId="617" applyNumberFormat="1" applyFont="1" applyFill="1" applyBorder="1" applyAlignment="1">
      <alignment horizontal="center"/>
    </xf>
    <xf numFmtId="0" fontId="8" fillId="2" borderId="8" xfId="617" applyFont="1" applyBorder="1" applyAlignment="1">
      <alignment horizontal="center"/>
    </xf>
    <xf numFmtId="1" fontId="11" fillId="2" borderId="8" xfId="617" applyNumberFormat="1" applyFont="1" applyBorder="1" applyAlignment="1">
      <alignment horizontal="center"/>
    </xf>
    <xf numFmtId="1" fontId="0" fillId="2" borderId="8" xfId="617" applyNumberFormat="1" applyFont="1" applyBorder="1" applyAlignment="1">
      <alignment horizontal="center"/>
    </xf>
    <xf numFmtId="1" fontId="8" fillId="3" borderId="8" xfId="617" applyNumberFormat="1" applyFont="1" applyFill="1" applyBorder="1" applyAlignment="1">
      <alignment horizontal="center"/>
    </xf>
    <xf numFmtId="2" fontId="8" fillId="2" borderId="8" xfId="617" applyNumberFormat="1" applyFont="1" applyBorder="1" applyAlignment="1">
      <alignment horizontal="center"/>
    </xf>
    <xf numFmtId="2" fontId="8" fillId="2" borderId="8" xfId="617" applyNumberFormat="1" applyFont="1" applyFill="1" applyBorder="1" applyAlignment="1">
      <alignment horizontal="center"/>
    </xf>
    <xf numFmtId="0" fontId="0" fillId="2" borderId="5" xfId="617" applyFont="1" applyBorder="1" applyAlignment="1"/>
    <xf numFmtId="0" fontId="8" fillId="3" borderId="8" xfId="618" applyFont="1" applyFill="1" applyBorder="1" applyAlignment="1">
      <alignment horizontal="center"/>
    </xf>
    <xf numFmtId="2" fontId="8" fillId="2" borderId="8" xfId="618" applyNumberFormat="1" applyFont="1" applyBorder="1" applyAlignment="1">
      <alignment horizontal="center"/>
    </xf>
    <xf numFmtId="1" fontId="11" fillId="2" borderId="8" xfId="618" applyNumberFormat="1" applyFont="1" applyBorder="1" applyAlignment="1">
      <alignment horizontal="center"/>
    </xf>
    <xf numFmtId="1" fontId="0" fillId="2" borderId="8" xfId="618" applyNumberFormat="1" applyFont="1" applyBorder="1" applyAlignment="1">
      <alignment horizontal="center"/>
    </xf>
    <xf numFmtId="1" fontId="8" fillId="3" borderId="8" xfId="618" applyNumberFormat="1" applyFont="1" applyFill="1" applyBorder="1" applyAlignment="1">
      <alignment horizontal="center"/>
    </xf>
    <xf numFmtId="2" fontId="8" fillId="2" borderId="8" xfId="618" applyNumberFormat="1" applyFont="1" applyFill="1" applyBorder="1" applyAlignment="1">
      <alignment horizontal="center"/>
    </xf>
    <xf numFmtId="0" fontId="0" fillId="2" borderId="5" xfId="618" applyFont="1" applyBorder="1"/>
    <xf numFmtId="0" fontId="8" fillId="3" borderId="8" xfId="619" applyFont="1" applyFill="1" applyBorder="1" applyAlignment="1">
      <alignment horizontal="center"/>
    </xf>
    <xf numFmtId="2" fontId="8" fillId="3" borderId="8" xfId="619" applyNumberFormat="1" applyFont="1" applyFill="1" applyBorder="1" applyAlignment="1">
      <alignment horizontal="center"/>
    </xf>
    <xf numFmtId="0" fontId="8" fillId="2" borderId="8" xfId="619" applyFont="1" applyFill="1" applyBorder="1" applyAlignment="1">
      <alignment horizontal="center"/>
    </xf>
    <xf numFmtId="1" fontId="11" fillId="2" borderId="8" xfId="619" applyNumberFormat="1" applyFont="1" applyBorder="1" applyAlignment="1">
      <alignment horizontal="center"/>
    </xf>
    <xf numFmtId="1" fontId="0" fillId="2" borderId="8" xfId="619" applyNumberFormat="1" applyFont="1" applyBorder="1" applyAlignment="1">
      <alignment horizontal="center"/>
    </xf>
    <xf numFmtId="1" fontId="8" fillId="3" borderId="8" xfId="619" applyNumberFormat="1" applyFont="1" applyFill="1" applyBorder="1" applyAlignment="1">
      <alignment horizontal="center"/>
    </xf>
    <xf numFmtId="2" fontId="8" fillId="2" borderId="8" xfId="619" applyNumberFormat="1" applyFont="1" applyBorder="1" applyAlignment="1">
      <alignment horizontal="center"/>
    </xf>
    <xf numFmtId="2" fontId="8" fillId="2" borderId="8" xfId="619" applyNumberFormat="1" applyFont="1" applyFill="1" applyBorder="1" applyAlignment="1">
      <alignment horizontal="center"/>
    </xf>
    <xf numFmtId="0" fontId="0" fillId="2" borderId="5" xfId="619" applyFont="1" applyBorder="1"/>
    <xf numFmtId="0" fontId="8" fillId="3" borderId="8" xfId="620" applyFont="1" applyFill="1" applyBorder="1" applyAlignment="1">
      <alignment horizontal="center"/>
    </xf>
    <xf numFmtId="2" fontId="8" fillId="2" borderId="8" xfId="620" applyNumberFormat="1" applyFont="1" applyFill="1" applyBorder="1" applyAlignment="1">
      <alignment horizontal="center"/>
    </xf>
    <xf numFmtId="1" fontId="11" fillId="2" borderId="8" xfId="620" applyNumberFormat="1" applyFont="1" applyBorder="1" applyAlignment="1">
      <alignment horizontal="center"/>
    </xf>
    <xf numFmtId="1" fontId="0" fillId="2" borderId="8" xfId="620" applyNumberFormat="1" applyFont="1" applyBorder="1" applyAlignment="1">
      <alignment horizontal="center"/>
    </xf>
    <xf numFmtId="1" fontId="8" fillId="3" borderId="8" xfId="620" applyNumberFormat="1" applyFont="1" applyFill="1" applyBorder="1" applyAlignment="1">
      <alignment horizontal="center"/>
    </xf>
    <xf numFmtId="2" fontId="8" fillId="2" borderId="8" xfId="620" applyNumberFormat="1" applyFont="1" applyBorder="1" applyAlignment="1">
      <alignment horizontal="center"/>
    </xf>
    <xf numFmtId="0" fontId="0" fillId="2" borderId="5" xfId="620" applyFont="1" applyBorder="1"/>
    <xf numFmtId="0" fontId="8" fillId="3" borderId="8" xfId="621" applyFont="1" applyFill="1" applyBorder="1" applyAlignment="1">
      <alignment horizontal="center"/>
    </xf>
    <xf numFmtId="2" fontId="8" fillId="3" borderId="8" xfId="621" applyNumberFormat="1" applyFont="1" applyFill="1" applyBorder="1" applyAlignment="1">
      <alignment horizontal="center"/>
    </xf>
    <xf numFmtId="0" fontId="8" fillId="2" borderId="8" xfId="621" applyFont="1" applyFill="1" applyBorder="1" applyAlignment="1">
      <alignment horizontal="center"/>
    </xf>
    <xf numFmtId="1" fontId="11" fillId="2" borderId="8" xfId="621" applyNumberFormat="1" applyFont="1" applyBorder="1" applyAlignment="1">
      <alignment horizontal="center"/>
    </xf>
    <xf numFmtId="1" fontId="0" fillId="2" borderId="8" xfId="621" applyNumberFormat="1" applyFont="1" applyBorder="1" applyAlignment="1">
      <alignment horizontal="center"/>
    </xf>
    <xf numFmtId="1" fontId="8" fillId="3" borderId="8" xfId="621" applyNumberFormat="1" applyFont="1" applyFill="1" applyBorder="1" applyAlignment="1">
      <alignment horizontal="center"/>
    </xf>
    <xf numFmtId="2" fontId="8" fillId="2" borderId="8" xfId="621" applyNumberFormat="1" applyFont="1" applyBorder="1" applyAlignment="1">
      <alignment horizontal="center"/>
    </xf>
    <xf numFmtId="2" fontId="8" fillId="2" borderId="8" xfId="621" applyNumberFormat="1" applyFont="1" applyFill="1" applyBorder="1" applyAlignment="1">
      <alignment horizontal="center"/>
    </xf>
    <xf numFmtId="0" fontId="0" fillId="2" borderId="5" xfId="621" applyFont="1" applyBorder="1" applyAlignment="1"/>
    <xf numFmtId="0" fontId="8" fillId="3" borderId="8" xfId="622" applyFont="1" applyFill="1" applyBorder="1" applyAlignment="1">
      <alignment horizontal="center"/>
    </xf>
    <xf numFmtId="2" fontId="8" fillId="2" borderId="8" xfId="622" applyNumberFormat="1" applyFont="1" applyFill="1" applyBorder="1" applyAlignment="1">
      <alignment horizontal="center"/>
    </xf>
    <xf numFmtId="1" fontId="11" fillId="2" borderId="8" xfId="622" applyNumberFormat="1" applyFont="1" applyBorder="1" applyAlignment="1">
      <alignment horizontal="center"/>
    </xf>
    <xf numFmtId="1" fontId="0" fillId="2" borderId="8" xfId="622" applyNumberFormat="1" applyFont="1" applyBorder="1" applyAlignment="1">
      <alignment horizontal="center"/>
    </xf>
    <xf numFmtId="1" fontId="8" fillId="3" borderId="8" xfId="622" applyNumberFormat="1" applyFont="1" applyFill="1" applyBorder="1" applyAlignment="1">
      <alignment horizontal="center"/>
    </xf>
    <xf numFmtId="2" fontId="8" fillId="2" borderId="8" xfId="622" applyNumberFormat="1" applyFont="1" applyBorder="1" applyAlignment="1">
      <alignment horizontal="center"/>
    </xf>
    <xf numFmtId="0" fontId="0" fillId="2" borderId="5" xfId="622" applyFont="1" applyBorder="1" applyAlignment="1"/>
    <xf numFmtId="0" fontId="8" fillId="3" borderId="8" xfId="623" applyFont="1" applyFill="1" applyBorder="1" applyAlignment="1">
      <alignment horizontal="center"/>
    </xf>
    <xf numFmtId="2" fontId="8" fillId="3" borderId="8" xfId="623" applyNumberFormat="1" applyFont="1" applyFill="1" applyBorder="1" applyAlignment="1">
      <alignment horizontal="center"/>
    </xf>
    <xf numFmtId="0" fontId="8" fillId="2" borderId="8" xfId="623" applyFont="1" applyFill="1" applyBorder="1" applyAlignment="1">
      <alignment horizontal="center"/>
    </xf>
    <xf numFmtId="1" fontId="11" fillId="2" borderId="8" xfId="623" applyNumberFormat="1" applyFont="1" applyBorder="1" applyAlignment="1">
      <alignment horizontal="center"/>
    </xf>
    <xf numFmtId="1" fontId="0" fillId="2" borderId="8" xfId="623" applyNumberFormat="1" applyFont="1" applyBorder="1" applyAlignment="1">
      <alignment horizontal="center"/>
    </xf>
    <xf numFmtId="1" fontId="8" fillId="3" borderId="8" xfId="623" applyNumberFormat="1" applyFont="1" applyFill="1" applyBorder="1" applyAlignment="1">
      <alignment horizontal="center"/>
    </xf>
    <xf numFmtId="2" fontId="8" fillId="2" borderId="8" xfId="623" applyNumberFormat="1" applyFont="1" applyBorder="1" applyAlignment="1">
      <alignment horizontal="center"/>
    </xf>
    <xf numFmtId="2" fontId="8" fillId="2" borderId="8" xfId="623" applyNumberFormat="1" applyFont="1" applyFill="1" applyBorder="1" applyAlignment="1">
      <alignment horizontal="center"/>
    </xf>
    <xf numFmtId="0" fontId="0" fillId="2" borderId="5" xfId="623" applyFont="1" applyBorder="1" applyAlignment="1"/>
    <xf numFmtId="0" fontId="8" fillId="3" borderId="8" xfId="624" applyFont="1" applyFill="1" applyBorder="1" applyAlignment="1">
      <alignment horizontal="center"/>
    </xf>
    <xf numFmtId="2" fontId="8" fillId="2" borderId="8" xfId="624" applyNumberFormat="1" applyFont="1" applyFill="1" applyBorder="1" applyAlignment="1">
      <alignment horizontal="center"/>
    </xf>
    <xf numFmtId="1" fontId="11" fillId="2" borderId="8" xfId="624" applyNumberFormat="1" applyFont="1" applyBorder="1" applyAlignment="1">
      <alignment horizontal="center"/>
    </xf>
    <xf numFmtId="1" fontId="0" fillId="2" borderId="8" xfId="624" applyNumberFormat="1" applyFont="1" applyBorder="1" applyAlignment="1">
      <alignment horizontal="center"/>
    </xf>
    <xf numFmtId="1" fontId="8" fillId="3" borderId="8" xfId="624" applyNumberFormat="1" applyFont="1" applyFill="1" applyBorder="1" applyAlignment="1">
      <alignment horizontal="center"/>
    </xf>
    <xf numFmtId="2" fontId="8" fillId="2" borderId="8" xfId="624" applyNumberFormat="1" applyFont="1" applyBorder="1" applyAlignment="1">
      <alignment horizontal="center"/>
    </xf>
    <xf numFmtId="0" fontId="0" fillId="2" borderId="5" xfId="624" applyFont="1" applyBorder="1"/>
    <xf numFmtId="0" fontId="8" fillId="3" borderId="8" xfId="625" applyFont="1" applyFill="1" applyBorder="1" applyAlignment="1">
      <alignment horizontal="center"/>
    </xf>
    <xf numFmtId="2" fontId="8" fillId="3" borderId="8" xfId="625" applyNumberFormat="1" applyFont="1" applyFill="1" applyBorder="1" applyAlignment="1">
      <alignment horizontal="center"/>
    </xf>
    <xf numFmtId="0" fontId="8" fillId="2" borderId="8" xfId="625" applyFont="1" applyFill="1" applyBorder="1" applyAlignment="1">
      <alignment horizontal="center"/>
    </xf>
    <xf numFmtId="1" fontId="11" fillId="2" borderId="8" xfId="625" applyNumberFormat="1" applyFont="1" applyBorder="1" applyAlignment="1">
      <alignment horizontal="center"/>
    </xf>
    <xf numFmtId="1" fontId="0" fillId="2" borderId="8" xfId="625" applyNumberFormat="1" applyFont="1" applyBorder="1" applyAlignment="1">
      <alignment horizontal="center"/>
    </xf>
    <xf numFmtId="1" fontId="8" fillId="3" borderId="8" xfId="625" applyNumberFormat="1" applyFont="1" applyFill="1" applyBorder="1" applyAlignment="1">
      <alignment horizontal="center"/>
    </xf>
    <xf numFmtId="2" fontId="8" fillId="2" borderId="8" xfId="625" applyNumberFormat="1" applyFont="1" applyBorder="1" applyAlignment="1">
      <alignment horizontal="center"/>
    </xf>
    <xf numFmtId="2" fontId="8" fillId="2" borderId="8" xfId="625" applyNumberFormat="1" applyFont="1" applyFill="1" applyBorder="1" applyAlignment="1">
      <alignment horizontal="center"/>
    </xf>
    <xf numFmtId="0" fontId="0" fillId="2" borderId="5" xfId="625" applyFont="1" applyBorder="1"/>
    <xf numFmtId="0" fontId="8" fillId="3" borderId="8" xfId="626" applyFont="1" applyFill="1" applyBorder="1" applyAlignment="1">
      <alignment horizontal="center"/>
    </xf>
    <xf numFmtId="2" fontId="8" fillId="2" borderId="8" xfId="626" applyNumberFormat="1" applyFont="1" applyFill="1" applyBorder="1" applyAlignment="1">
      <alignment horizontal="center"/>
    </xf>
    <xf numFmtId="1" fontId="11" fillId="2" borderId="8" xfId="626" applyNumberFormat="1" applyFont="1" applyBorder="1" applyAlignment="1">
      <alignment horizontal="center"/>
    </xf>
    <xf numFmtId="1" fontId="0" fillId="2" borderId="8" xfId="626" applyNumberFormat="1" applyFont="1" applyBorder="1" applyAlignment="1">
      <alignment horizontal="center"/>
    </xf>
    <xf numFmtId="1" fontId="8" fillId="3" borderId="8" xfId="626" applyNumberFormat="1" applyFont="1" applyFill="1" applyBorder="1" applyAlignment="1">
      <alignment horizontal="center"/>
    </xf>
    <xf numFmtId="2" fontId="8" fillId="2" borderId="8" xfId="626" applyNumberFormat="1" applyFont="1" applyBorder="1" applyAlignment="1">
      <alignment horizontal="center"/>
    </xf>
    <xf numFmtId="0" fontId="0" fillId="2" borderId="5" xfId="626" applyFont="1" applyBorder="1"/>
    <xf numFmtId="0" fontId="8" fillId="3" borderId="8" xfId="627" applyFont="1" applyFill="1" applyBorder="1" applyAlignment="1">
      <alignment horizontal="center"/>
    </xf>
    <xf numFmtId="2" fontId="8" fillId="2" borderId="8" xfId="627" applyNumberFormat="1" applyFont="1" applyBorder="1" applyAlignment="1">
      <alignment horizontal="center"/>
    </xf>
    <xf numFmtId="0" fontId="8" fillId="2" borderId="8" xfId="627" applyFont="1" applyFill="1" applyBorder="1" applyAlignment="1">
      <alignment horizontal="center"/>
    </xf>
    <xf numFmtId="1" fontId="11" fillId="2" borderId="8" xfId="627" applyNumberFormat="1" applyFont="1" applyBorder="1" applyAlignment="1">
      <alignment horizontal="center"/>
    </xf>
    <xf numFmtId="1" fontId="0" fillId="2" borderId="8" xfId="627" applyNumberFormat="1" applyFont="1" applyBorder="1" applyAlignment="1">
      <alignment horizontal="center"/>
    </xf>
    <xf numFmtId="1" fontId="8" fillId="3" borderId="8" xfId="627" applyNumberFormat="1" applyFont="1" applyFill="1" applyBorder="1" applyAlignment="1">
      <alignment horizontal="center"/>
    </xf>
    <xf numFmtId="2" fontId="8" fillId="2" borderId="8" xfId="627" applyNumberFormat="1" applyFont="1" applyFill="1" applyBorder="1" applyAlignment="1">
      <alignment horizontal="center"/>
    </xf>
    <xf numFmtId="0" fontId="0" fillId="2" borderId="5" xfId="627" applyFont="1" applyBorder="1" applyAlignment="1"/>
    <xf numFmtId="0" fontId="8" fillId="3" borderId="8" xfId="628" applyFont="1" applyFill="1" applyBorder="1" applyAlignment="1">
      <alignment horizontal="center"/>
    </xf>
    <xf numFmtId="0" fontId="8" fillId="2" borderId="8" xfId="628" applyFont="1" applyBorder="1" applyAlignment="1">
      <alignment horizontal="center"/>
    </xf>
    <xf numFmtId="2" fontId="8" fillId="2" borderId="8" xfId="628" applyNumberFormat="1" applyFont="1" applyFill="1" applyBorder="1" applyAlignment="1">
      <alignment horizontal="center"/>
    </xf>
    <xf numFmtId="1" fontId="11" fillId="2" borderId="8" xfId="628" applyNumberFormat="1" applyFont="1" applyBorder="1" applyAlignment="1">
      <alignment horizontal="center"/>
    </xf>
    <xf numFmtId="1" fontId="0" fillId="2" borderId="8" xfId="628" applyNumberFormat="1" applyFont="1" applyBorder="1" applyAlignment="1">
      <alignment horizontal="center"/>
    </xf>
    <xf numFmtId="1" fontId="8" fillId="3" borderId="8" xfId="628" applyNumberFormat="1" applyFont="1" applyFill="1" applyBorder="1" applyAlignment="1">
      <alignment horizontal="center"/>
    </xf>
    <xf numFmtId="2" fontId="8" fillId="2" borderId="8" xfId="628" applyNumberFormat="1" applyFont="1" applyBorder="1" applyAlignment="1">
      <alignment horizontal="center"/>
    </xf>
    <xf numFmtId="0" fontId="0" fillId="2" borderId="5" xfId="628" applyFont="1" applyBorder="1" applyAlignment="1"/>
    <xf numFmtId="0" fontId="8" fillId="3" borderId="8" xfId="629" applyFont="1" applyFill="1" applyBorder="1" applyAlignment="1">
      <alignment horizontal="center"/>
    </xf>
    <xf numFmtId="2" fontId="8" fillId="2" borderId="8" xfId="629" applyNumberFormat="1" applyFont="1" applyBorder="1" applyAlignment="1">
      <alignment horizontal="center"/>
    </xf>
    <xf numFmtId="0" fontId="8" fillId="2" borderId="8" xfId="629" applyFont="1" applyFill="1" applyBorder="1" applyAlignment="1">
      <alignment horizontal="center"/>
    </xf>
    <xf numFmtId="1" fontId="11" fillId="2" borderId="8" xfId="629" applyNumberFormat="1" applyFont="1" applyBorder="1" applyAlignment="1">
      <alignment horizontal="center"/>
    </xf>
    <xf numFmtId="1" fontId="0" fillId="2" borderId="8" xfId="629" applyNumberFormat="1" applyFont="1" applyBorder="1" applyAlignment="1">
      <alignment horizontal="center"/>
    </xf>
    <xf numFmtId="1" fontId="8" fillId="3" borderId="8" xfId="629" applyNumberFormat="1" applyFont="1" applyFill="1" applyBorder="1" applyAlignment="1">
      <alignment horizontal="center"/>
    </xf>
    <xf numFmtId="2" fontId="8" fillId="2" borderId="8" xfId="629" applyNumberFormat="1" applyFont="1" applyFill="1" applyBorder="1" applyAlignment="1">
      <alignment horizontal="center"/>
    </xf>
    <xf numFmtId="0" fontId="0" fillId="2" borderId="5" xfId="629" applyFont="1" applyBorder="1" applyAlignment="1"/>
    <xf numFmtId="0" fontId="8" fillId="3" borderId="8" xfId="630" applyFont="1" applyFill="1" applyBorder="1" applyAlignment="1">
      <alignment horizontal="center"/>
    </xf>
    <xf numFmtId="0" fontId="8" fillId="2" borderId="8" xfId="630" applyFont="1" applyBorder="1" applyAlignment="1">
      <alignment horizontal="center"/>
    </xf>
    <xf numFmtId="2" fontId="8" fillId="2" borderId="8" xfId="630" applyNumberFormat="1" applyFont="1" applyFill="1" applyBorder="1" applyAlignment="1">
      <alignment horizontal="center"/>
    </xf>
    <xf numFmtId="1" fontId="11" fillId="2" borderId="8" xfId="630" applyNumberFormat="1" applyFont="1" applyBorder="1" applyAlignment="1">
      <alignment horizontal="center"/>
    </xf>
    <xf numFmtId="1" fontId="0" fillId="2" borderId="8" xfId="630" applyNumberFormat="1" applyFont="1" applyBorder="1" applyAlignment="1">
      <alignment horizontal="center"/>
    </xf>
    <xf numFmtId="1" fontId="8" fillId="3" borderId="8" xfId="630" applyNumberFormat="1" applyFont="1" applyFill="1" applyBorder="1" applyAlignment="1">
      <alignment horizontal="center"/>
    </xf>
    <xf numFmtId="2" fontId="8" fillId="2" borderId="8" xfId="630" applyNumberFormat="1" applyFont="1" applyBorder="1" applyAlignment="1">
      <alignment horizontal="center"/>
    </xf>
    <xf numFmtId="0" fontId="0" fillId="2" borderId="5" xfId="630" applyFont="1" applyBorder="1"/>
    <xf numFmtId="0" fontId="8" fillId="3" borderId="8" xfId="631" applyFont="1" applyFill="1" applyBorder="1" applyAlignment="1">
      <alignment horizontal="center"/>
    </xf>
    <xf numFmtId="2" fontId="8" fillId="2" borderId="8" xfId="631" applyNumberFormat="1" applyFont="1" applyBorder="1" applyAlignment="1">
      <alignment horizontal="center"/>
    </xf>
    <xf numFmtId="0" fontId="8" fillId="2" borderId="8" xfId="631" applyFont="1" applyFill="1" applyBorder="1" applyAlignment="1">
      <alignment horizontal="center"/>
    </xf>
    <xf numFmtId="1" fontId="11" fillId="2" borderId="8" xfId="631" applyNumberFormat="1" applyFont="1" applyBorder="1" applyAlignment="1">
      <alignment horizontal="center"/>
    </xf>
    <xf numFmtId="1" fontId="0" fillId="2" borderId="8" xfId="631" applyNumberFormat="1" applyFont="1" applyBorder="1" applyAlignment="1">
      <alignment horizontal="center"/>
    </xf>
    <xf numFmtId="1" fontId="8" fillId="3" borderId="8" xfId="631" applyNumberFormat="1" applyFont="1" applyFill="1" applyBorder="1" applyAlignment="1">
      <alignment horizontal="center"/>
    </xf>
    <xf numFmtId="2" fontId="8" fillId="2" borderId="8" xfId="631" applyNumberFormat="1" applyFont="1" applyFill="1" applyBorder="1" applyAlignment="1">
      <alignment horizontal="center"/>
    </xf>
    <xf numFmtId="0" fontId="0" fillId="2" borderId="5" xfId="631" applyFont="1" applyBorder="1"/>
    <xf numFmtId="0" fontId="8" fillId="3" borderId="8" xfId="632" applyFont="1" applyFill="1" applyBorder="1" applyAlignment="1">
      <alignment horizontal="center"/>
    </xf>
    <xf numFmtId="0" fontId="8" fillId="2" borderId="8" xfId="632" applyFont="1" applyBorder="1" applyAlignment="1">
      <alignment horizontal="center"/>
    </xf>
    <xf numFmtId="2" fontId="8" fillId="2" borderId="8" xfId="632" applyNumberFormat="1" applyFont="1" applyFill="1" applyBorder="1" applyAlignment="1">
      <alignment horizontal="center"/>
    </xf>
    <xf numFmtId="1" fontId="11" fillId="2" borderId="8" xfId="632" applyNumberFormat="1" applyFont="1" applyBorder="1" applyAlignment="1">
      <alignment horizontal="center"/>
    </xf>
    <xf numFmtId="1" fontId="0" fillId="2" borderId="8" xfId="632" applyNumberFormat="1" applyFont="1" applyBorder="1" applyAlignment="1">
      <alignment horizontal="center"/>
    </xf>
    <xf numFmtId="1" fontId="8" fillId="3" borderId="8" xfId="632" applyNumberFormat="1" applyFont="1" applyFill="1" applyBorder="1" applyAlignment="1">
      <alignment horizontal="center"/>
    </xf>
    <xf numFmtId="2" fontId="8" fillId="2" borderId="8" xfId="632" applyNumberFormat="1" applyFont="1" applyBorder="1" applyAlignment="1">
      <alignment horizontal="center"/>
    </xf>
    <xf numFmtId="0" fontId="0" fillId="2" borderId="5" xfId="632" applyFont="1" applyBorder="1"/>
    <xf numFmtId="0" fontId="8" fillId="3" borderId="8" xfId="633" applyFont="1" applyFill="1" applyBorder="1" applyAlignment="1">
      <alignment horizontal="center"/>
    </xf>
    <xf numFmtId="2" fontId="8" fillId="2" borderId="8" xfId="633" applyNumberFormat="1" applyFont="1" applyBorder="1" applyAlignment="1">
      <alignment horizontal="center"/>
    </xf>
    <xf numFmtId="0" fontId="8" fillId="2" borderId="8" xfId="633" applyFont="1" applyFill="1" applyBorder="1" applyAlignment="1">
      <alignment horizontal="center"/>
    </xf>
    <xf numFmtId="1" fontId="11" fillId="2" borderId="8" xfId="633" applyNumberFormat="1" applyFont="1" applyBorder="1" applyAlignment="1">
      <alignment horizontal="center"/>
    </xf>
    <xf numFmtId="1" fontId="0" fillId="2" borderId="8" xfId="633" applyNumberFormat="1" applyFont="1" applyBorder="1" applyAlignment="1">
      <alignment horizontal="center"/>
    </xf>
    <xf numFmtId="1" fontId="8" fillId="3" borderId="8" xfId="633" applyNumberFormat="1" applyFont="1" applyFill="1" applyBorder="1" applyAlignment="1">
      <alignment horizontal="center"/>
    </xf>
    <xf numFmtId="2" fontId="8" fillId="2" borderId="8" xfId="633" applyNumberFormat="1" applyFont="1" applyFill="1" applyBorder="1" applyAlignment="1">
      <alignment horizontal="center"/>
    </xf>
    <xf numFmtId="0" fontId="0" fillId="2" borderId="5" xfId="633" applyFont="1" applyBorder="1" applyAlignment="1"/>
    <xf numFmtId="0" fontId="8" fillId="3" borderId="8" xfId="634" applyFont="1" applyFill="1" applyBorder="1" applyAlignment="1">
      <alignment horizontal="center"/>
    </xf>
    <xf numFmtId="0" fontId="8" fillId="2" borderId="8" xfId="634" applyFont="1" applyBorder="1" applyAlignment="1">
      <alignment horizontal="center"/>
    </xf>
    <xf numFmtId="2" fontId="8" fillId="2" borderId="8" xfId="634" applyNumberFormat="1" applyFont="1" applyFill="1" applyBorder="1" applyAlignment="1">
      <alignment horizontal="center"/>
    </xf>
    <xf numFmtId="1" fontId="11" fillId="2" borderId="8" xfId="634" applyNumberFormat="1" applyFont="1" applyBorder="1" applyAlignment="1">
      <alignment horizontal="center"/>
    </xf>
    <xf numFmtId="1" fontId="0" fillId="2" borderId="8" xfId="634" applyNumberFormat="1" applyFont="1" applyBorder="1" applyAlignment="1">
      <alignment horizontal="center"/>
    </xf>
    <xf numFmtId="1" fontId="8" fillId="3" borderId="8" xfId="634" applyNumberFormat="1" applyFont="1" applyFill="1" applyBorder="1" applyAlignment="1">
      <alignment horizontal="center"/>
    </xf>
    <xf numFmtId="2" fontId="8" fillId="2" borderId="8" xfId="634" applyNumberFormat="1" applyFont="1" applyBorder="1" applyAlignment="1">
      <alignment horizontal="center"/>
    </xf>
    <xf numFmtId="0" fontId="0" fillId="2" borderId="5" xfId="634" applyFont="1" applyBorder="1"/>
    <xf numFmtId="0" fontId="8" fillId="3" borderId="8" xfId="635" applyFont="1" applyFill="1" applyBorder="1" applyAlignment="1">
      <alignment horizontal="center"/>
    </xf>
    <xf numFmtId="2" fontId="8" fillId="2" borderId="8" xfId="635" applyNumberFormat="1" applyFont="1" applyBorder="1" applyAlignment="1">
      <alignment horizontal="center"/>
    </xf>
    <xf numFmtId="0" fontId="8" fillId="2" borderId="8" xfId="635" applyFont="1" applyFill="1" applyBorder="1" applyAlignment="1">
      <alignment horizontal="center"/>
    </xf>
    <xf numFmtId="1" fontId="11" fillId="2" borderId="8" xfId="635" applyNumberFormat="1" applyFont="1" applyBorder="1" applyAlignment="1">
      <alignment horizontal="center"/>
    </xf>
    <xf numFmtId="1" fontId="0" fillId="2" borderId="8" xfId="635" applyNumberFormat="1" applyFont="1" applyBorder="1" applyAlignment="1">
      <alignment horizontal="center"/>
    </xf>
    <xf numFmtId="1" fontId="8" fillId="3" borderId="8" xfId="635" applyNumberFormat="1" applyFont="1" applyFill="1" applyBorder="1" applyAlignment="1">
      <alignment horizontal="center"/>
    </xf>
    <xf numFmtId="2" fontId="8" fillId="2" borderId="8" xfId="635" applyNumberFormat="1" applyFont="1" applyFill="1" applyBorder="1" applyAlignment="1">
      <alignment horizontal="center"/>
    </xf>
    <xf numFmtId="0" fontId="0" fillId="2" borderId="5" xfId="635" applyFont="1" applyBorder="1"/>
    <xf numFmtId="0" fontId="8" fillId="3" borderId="8" xfId="636" applyFont="1" applyFill="1" applyBorder="1" applyAlignment="1">
      <alignment horizontal="center"/>
    </xf>
    <xf numFmtId="0" fontId="8" fillId="2" borderId="8" xfId="636" applyFont="1" applyBorder="1" applyAlignment="1">
      <alignment horizontal="center"/>
    </xf>
    <xf numFmtId="2" fontId="8" fillId="2" borderId="8" xfId="636" applyNumberFormat="1" applyFont="1" applyFill="1" applyBorder="1" applyAlignment="1">
      <alignment horizontal="center"/>
    </xf>
    <xf numFmtId="1" fontId="11" fillId="2" borderId="8" xfId="636" applyNumberFormat="1" applyFont="1" applyBorder="1" applyAlignment="1">
      <alignment horizontal="center"/>
    </xf>
    <xf numFmtId="1" fontId="0" fillId="2" borderId="8" xfId="636" applyNumberFormat="1" applyFont="1" applyBorder="1" applyAlignment="1">
      <alignment horizontal="center"/>
    </xf>
    <xf numFmtId="1" fontId="8" fillId="3" borderId="8" xfId="636" applyNumberFormat="1" applyFont="1" applyFill="1" applyBorder="1" applyAlignment="1">
      <alignment horizontal="center"/>
    </xf>
    <xf numFmtId="2" fontId="8" fillId="2" borderId="8" xfId="636" applyNumberFormat="1" applyFont="1" applyBorder="1" applyAlignment="1">
      <alignment horizontal="center"/>
    </xf>
    <xf numFmtId="0" fontId="0" fillId="2" borderId="5" xfId="636" applyFont="1" applyBorder="1"/>
    <xf numFmtId="0" fontId="8" fillId="3" borderId="8" xfId="637" applyFont="1" applyFill="1" applyBorder="1" applyAlignment="1">
      <alignment horizontal="center"/>
    </xf>
    <xf numFmtId="2" fontId="8" fillId="2" borderId="8" xfId="637" applyNumberFormat="1" applyFont="1" applyBorder="1" applyAlignment="1">
      <alignment horizontal="center"/>
    </xf>
    <xf numFmtId="0" fontId="8" fillId="2" borderId="8" xfId="637" applyFont="1" applyFill="1" applyBorder="1" applyAlignment="1">
      <alignment horizontal="center"/>
    </xf>
    <xf numFmtId="1" fontId="11" fillId="2" borderId="8" xfId="637" applyNumberFormat="1" applyFont="1" applyBorder="1" applyAlignment="1">
      <alignment horizontal="center"/>
    </xf>
    <xf numFmtId="1" fontId="0" fillId="2" borderId="8" xfId="637" applyNumberFormat="1" applyFont="1" applyBorder="1" applyAlignment="1">
      <alignment horizontal="center"/>
    </xf>
    <xf numFmtId="1" fontId="8" fillId="3" borderId="8" xfId="637" applyNumberFormat="1" applyFont="1" applyFill="1" applyBorder="1" applyAlignment="1">
      <alignment horizontal="center"/>
    </xf>
    <xf numFmtId="0" fontId="0" fillId="2" borderId="5" xfId="637" applyFont="1" applyBorder="1"/>
    <xf numFmtId="0" fontId="8" fillId="3" borderId="8" xfId="638" applyFont="1" applyFill="1" applyBorder="1" applyAlignment="1">
      <alignment horizontal="center"/>
    </xf>
    <xf numFmtId="0" fontId="8" fillId="2" borderId="8" xfId="638" applyFont="1" applyBorder="1" applyAlignment="1">
      <alignment horizontal="center"/>
    </xf>
    <xf numFmtId="2" fontId="8" fillId="2" borderId="8" xfId="638" applyNumberFormat="1" applyFont="1" applyFill="1" applyBorder="1" applyAlignment="1">
      <alignment horizontal="center"/>
    </xf>
    <xf numFmtId="1" fontId="11" fillId="2" borderId="8" xfId="638" applyNumberFormat="1" applyFont="1" applyBorder="1" applyAlignment="1">
      <alignment horizontal="center"/>
    </xf>
    <xf numFmtId="1" fontId="0" fillId="2" borderId="8" xfId="638" applyNumberFormat="1" applyFont="1" applyBorder="1" applyAlignment="1">
      <alignment horizontal="center"/>
    </xf>
    <xf numFmtId="1" fontId="8" fillId="3" borderId="8" xfId="638" applyNumberFormat="1" applyFont="1" applyFill="1" applyBorder="1" applyAlignment="1">
      <alignment horizontal="center"/>
    </xf>
    <xf numFmtId="2" fontId="8" fillId="2" borderId="8" xfId="638" applyNumberFormat="1" applyFont="1" applyBorder="1" applyAlignment="1">
      <alignment horizontal="center"/>
    </xf>
    <xf numFmtId="0" fontId="0" fillId="2" borderId="5" xfId="638" applyFont="1" applyBorder="1" applyAlignment="1"/>
    <xf numFmtId="0" fontId="7" fillId="2" borderId="4" xfId="639" applyFont="1" applyBorder="1" applyAlignment="1"/>
    <xf numFmtId="0" fontId="0" fillId="2" borderId="0" xfId="639" applyFont="1" applyBorder="1" applyAlignment="1"/>
    <xf numFmtId="0" fontId="0" fillId="2" borderId="0" xfId="639" applyFont="1" applyBorder="1" applyAlignment="1">
      <alignment horizontal="center"/>
    </xf>
    <xf numFmtId="1" fontId="0" fillId="2" borderId="0" xfId="639" applyNumberFormat="1" applyFont="1" applyBorder="1" applyAlignment="1">
      <alignment horizontal="center"/>
    </xf>
    <xf numFmtId="1" fontId="0" fillId="2" borderId="0" xfId="639" applyNumberFormat="1" applyFont="1" applyBorder="1" applyAlignment="1"/>
    <xf numFmtId="0" fontId="0" fillId="2" borderId="5" xfId="639" applyFont="1" applyBorder="1" applyAlignment="1"/>
    <xf numFmtId="0" fontId="0" fillId="2" borderId="4" xfId="640" applyFont="1" applyBorder="1" applyAlignment="1"/>
    <xf numFmtId="0" fontId="0" fillId="2" borderId="0" xfId="640" applyFont="1" applyBorder="1" applyAlignment="1"/>
    <xf numFmtId="0" fontId="0" fillId="2" borderId="0" xfId="640" applyFont="1" applyBorder="1" applyAlignment="1">
      <alignment horizontal="center"/>
    </xf>
    <xf numFmtId="1" fontId="8" fillId="3" borderId="0" xfId="640" applyNumberFormat="1" applyFont="1" applyFill="1" applyBorder="1" applyAlignment="1">
      <alignment horizontal="center"/>
    </xf>
    <xf numFmtId="0" fontId="0" fillId="2" borderId="5" xfId="640" applyFont="1" applyBorder="1" applyAlignment="1"/>
    <xf numFmtId="0" fontId="11" fillId="2" borderId="4" xfId="641" applyFont="1" applyBorder="1"/>
    <xf numFmtId="0" fontId="0" fillId="2" borderId="0" xfId="641" applyFont="1" applyBorder="1"/>
    <xf numFmtId="0" fontId="0" fillId="2" borderId="0" xfId="641" applyFont="1" applyBorder="1" applyAlignment="1">
      <alignment horizontal="center"/>
    </xf>
    <xf numFmtId="1" fontId="0" fillId="2" borderId="0" xfId="641" applyNumberFormat="1" applyFont="1" applyBorder="1"/>
    <xf numFmtId="1" fontId="8" fillId="3" borderId="0" xfId="641" applyNumberFormat="1" applyFont="1" applyFill="1" applyBorder="1" applyAlignment="1">
      <alignment horizontal="center"/>
    </xf>
    <xf numFmtId="0" fontId="0" fillId="2" borderId="5" xfId="641" applyFont="1" applyBorder="1"/>
    <xf numFmtId="0" fontId="0" fillId="2" borderId="4" xfId="642" applyFont="1" applyBorder="1" applyAlignment="1">
      <alignment horizontal="center"/>
    </xf>
    <xf numFmtId="0" fontId="0" fillId="2" borderId="0" xfId="642" applyFont="1" applyBorder="1" applyAlignment="1">
      <alignment horizontal="center"/>
    </xf>
    <xf numFmtId="0" fontId="0" fillId="2" borderId="0" xfId="642" applyFont="1" applyBorder="1"/>
    <xf numFmtId="0" fontId="0" fillId="2" borderId="5" xfId="642" applyFont="1" applyBorder="1"/>
    <xf numFmtId="0" fontId="11" fillId="2" borderId="4" xfId="643" applyFont="1" applyBorder="1"/>
    <xf numFmtId="0" fontId="0" fillId="2" borderId="0" xfId="643" applyFont="1" applyBorder="1"/>
    <xf numFmtId="0" fontId="0" fillId="2" borderId="0" xfId="643" applyFont="1" applyBorder="1" applyAlignment="1">
      <alignment horizontal="center"/>
    </xf>
    <xf numFmtId="1" fontId="0" fillId="2" borderId="0" xfId="643" applyNumberFormat="1" applyFont="1" applyBorder="1"/>
    <xf numFmtId="1" fontId="8" fillId="3" borderId="0" xfId="643" applyNumberFormat="1" applyFont="1" applyFill="1" applyBorder="1" applyAlignment="1">
      <alignment horizontal="center"/>
    </xf>
    <xf numFmtId="0" fontId="0" fillId="2" borderId="5" xfId="643" applyFont="1" applyBorder="1"/>
    <xf numFmtId="0" fontId="0" fillId="2" borderId="4" xfId="644" applyFont="1" applyBorder="1" applyAlignment="1"/>
    <xf numFmtId="0" fontId="0" fillId="2" borderId="0" xfId="644" applyFont="1" applyBorder="1" applyAlignment="1"/>
    <xf numFmtId="0" fontId="0" fillId="2" borderId="0" xfId="644" applyFont="1" applyBorder="1" applyAlignment="1">
      <alignment horizontal="center"/>
    </xf>
    <xf numFmtId="1" fontId="0" fillId="2" borderId="0" xfId="644" applyNumberFormat="1" applyFont="1" applyBorder="1" applyAlignment="1"/>
    <xf numFmtId="0" fontId="0" fillId="2" borderId="5" xfId="644" applyFont="1" applyBorder="1" applyAlignment="1"/>
    <xf numFmtId="0" fontId="0" fillId="2" borderId="4" xfId="645" applyFont="1" applyBorder="1" applyAlignment="1"/>
    <xf numFmtId="0" fontId="0" fillId="2" borderId="0" xfId="645" applyFont="1" applyBorder="1" applyAlignment="1"/>
    <xf numFmtId="0" fontId="0" fillId="2" borderId="0" xfId="645" applyFont="1" applyBorder="1" applyAlignment="1">
      <alignment horizontal="center"/>
    </xf>
    <xf numFmtId="1" fontId="0" fillId="2" borderId="0" xfId="645" applyNumberFormat="1" applyFont="1" applyBorder="1" applyAlignment="1"/>
    <xf numFmtId="0" fontId="0" fillId="2" borderId="5" xfId="645" applyFont="1" applyBorder="1" applyAlignment="1"/>
    <xf numFmtId="0" fontId="0" fillId="2" borderId="4" xfId="646" applyFont="1" applyBorder="1" applyAlignment="1"/>
    <xf numFmtId="0" fontId="0" fillId="2" borderId="0" xfId="646" applyFont="1" applyBorder="1" applyAlignment="1"/>
    <xf numFmtId="0" fontId="0" fillId="2" borderId="0" xfId="646" applyFont="1" applyBorder="1" applyAlignment="1">
      <alignment horizontal="center"/>
    </xf>
    <xf numFmtId="1" fontId="0" fillId="2" borderId="0" xfId="646" applyNumberFormat="1" applyFont="1" applyBorder="1" applyAlignment="1"/>
    <xf numFmtId="0" fontId="0" fillId="2" borderId="5" xfId="646" applyFont="1" applyBorder="1" applyAlignment="1"/>
    <xf numFmtId="0" fontId="0" fillId="2" borderId="11" xfId="647" applyFont="1" applyBorder="1"/>
    <xf numFmtId="0" fontId="0" fillId="2" borderId="12" xfId="647" applyFont="1" applyBorder="1"/>
    <xf numFmtId="0" fontId="0" fillId="2" borderId="12" xfId="647" applyFont="1" applyBorder="1" applyAlignment="1">
      <alignment horizontal="center"/>
    </xf>
    <xf numFmtId="1" fontId="0" fillId="2" borderId="12" xfId="647" applyNumberFormat="1" applyFont="1" applyBorder="1"/>
    <xf numFmtId="0" fontId="0" fillId="2" borderId="10" xfId="647" applyFont="1" applyBorder="1"/>
    <xf numFmtId="1" fontId="0" fillId="2" borderId="0" xfId="648" applyNumberFormat="1" applyFont="1" applyBorder="1"/>
    <xf numFmtId="1" fontId="11" fillId="2" borderId="0" xfId="649" applyNumberFormat="1" applyFont="1" applyBorder="1" applyAlignment="1">
      <alignment horizontal="center"/>
    </xf>
    <xf numFmtId="1" fontId="0" fillId="2" borderId="0" xfId="649" applyNumberFormat="1" applyFont="1"/>
    <xf numFmtId="1" fontId="0" fillId="2" borderId="0" xfId="650" applyNumberFormat="1" applyFont="1" applyAlignment="1"/>
    <xf numFmtId="1" fontId="0" fillId="2" borderId="0" xfId="651" applyNumberFormat="1" applyFont="1" applyAlignment="1"/>
    <xf numFmtId="1" fontId="0" fillId="2" borderId="0" xfId="652" applyNumberFormat="1" applyFont="1" applyBorder="1" applyAlignment="1"/>
    <xf numFmtId="1" fontId="0" fillId="2" borderId="0" xfId="653" applyNumberFormat="1" applyFont="1" applyBorder="1" applyAlignment="1"/>
    <xf numFmtId="1" fontId="0" fillId="2" borderId="0" xfId="654" applyNumberFormat="1" applyFont="1" applyBorder="1"/>
    <xf numFmtId="1" fontId="0" fillId="2" borderId="0" xfId="655" applyNumberFormat="1" applyFont="1" applyBorder="1" applyAlignment="1"/>
    <xf numFmtId="1" fontId="0" fillId="2" borderId="0" xfId="656" applyNumberFormat="1" applyFont="1" applyBorder="1"/>
    <xf numFmtId="1" fontId="0" fillId="2" borderId="0" xfId="657" applyNumberFormat="1" applyFont="1"/>
    <xf numFmtId="1" fontId="0" fillId="2" borderId="0" xfId="658" applyNumberFormat="1" applyFont="1" applyAlignment="1"/>
    <xf numFmtId="1" fontId="0" fillId="2" borderId="0" xfId="659" applyNumberFormat="1" applyFont="1" applyBorder="1" applyAlignment="1"/>
    <xf numFmtId="1" fontId="0" fillId="2" borderId="0" xfId="660" applyNumberFormat="1" applyFont="1" applyBorder="1" applyAlignment="1"/>
    <xf numFmtId="1" fontId="0" fillId="2" borderId="0" xfId="661" applyNumberFormat="1" applyFont="1" applyBorder="1"/>
    <xf numFmtId="1" fontId="0" fillId="2" borderId="0" xfId="662" applyNumberFormat="1" applyFont="1" applyBorder="1"/>
    <xf numFmtId="1" fontId="0" fillId="2" borderId="0" xfId="663" applyNumberFormat="1" applyFont="1"/>
    <xf numFmtId="1" fontId="0" fillId="2" borderId="0" xfId="664" applyNumberFormat="1" applyFont="1" applyAlignment="1"/>
    <xf numFmtId="1" fontId="0" fillId="2" borderId="0" xfId="665" applyNumberFormat="1" applyFont="1" applyAlignment="1"/>
    <xf numFmtId="1" fontId="0" fillId="2" borderId="0" xfId="666" applyNumberFormat="1" applyFont="1" applyBorder="1"/>
    <xf numFmtId="1" fontId="0" fillId="2" borderId="0" xfId="667" applyNumberFormat="1" applyFont="1" applyBorder="1"/>
    <xf numFmtId="1" fontId="0" fillId="2" borderId="0" xfId="668" applyNumberFormat="1" applyFont="1" applyBorder="1"/>
    <xf numFmtId="1" fontId="0" fillId="2" borderId="0" xfId="669" applyNumberFormat="1" applyFont="1" applyBorder="1"/>
    <xf numFmtId="1" fontId="0" fillId="2" borderId="0" xfId="670" applyNumberFormat="1" applyFont="1"/>
    <xf numFmtId="0" fontId="0" fillId="2" borderId="0" xfId="670" applyFont="1"/>
    <xf numFmtId="1" fontId="0" fillId="2" borderId="0" xfId="671" applyNumberFormat="1" applyFont="1" applyAlignment="1"/>
    <xf numFmtId="1" fontId="0" fillId="2" borderId="0" xfId="672" applyNumberFormat="1" applyFont="1" applyBorder="1"/>
    <xf numFmtId="1" fontId="0" fillId="2" borderId="0" xfId="673" applyNumberFormat="1" applyFont="1" applyBorder="1"/>
    <xf numFmtId="1" fontId="11" fillId="2" borderId="8" xfId="674" applyNumberFormat="1" applyFont="1" applyBorder="1" applyAlignment="1">
      <alignment horizontal="center"/>
    </xf>
    <xf numFmtId="1" fontId="11" fillId="2" borderId="8" xfId="675" applyNumberFormat="1" applyFont="1" applyBorder="1" applyAlignment="1">
      <alignment horizontal="center"/>
    </xf>
    <xf numFmtId="0" fontId="0" fillId="2" borderId="1" xfId="676" applyFont="1" applyBorder="1" applyAlignment="1"/>
    <xf numFmtId="0" fontId="0" fillId="2" borderId="2" xfId="676" applyFont="1" applyBorder="1" applyAlignment="1"/>
    <xf numFmtId="0" fontId="0" fillId="2" borderId="2" xfId="676" applyFont="1" applyBorder="1" applyAlignment="1">
      <alignment horizontal="center"/>
    </xf>
    <xf numFmtId="0" fontId="0" fillId="2" borderId="3" xfId="676" applyFont="1" applyBorder="1" applyAlignment="1"/>
    <xf numFmtId="0" fontId="7" fillId="2" borderId="4" xfId="677" applyFont="1" applyBorder="1" applyAlignment="1">
      <alignment horizontal="center"/>
    </xf>
    <xf numFmtId="0" fontId="7" fillId="2" borderId="0" xfId="677" applyFont="1" applyBorder="1" applyAlignment="1">
      <alignment horizontal="center"/>
    </xf>
    <xf numFmtId="0" fontId="0" fillId="2" borderId="5" xfId="677" applyFont="1" applyBorder="1"/>
    <xf numFmtId="0" fontId="7" fillId="2" borderId="4" xfId="678" applyFont="1" applyBorder="1" applyAlignment="1">
      <alignment horizontal="center"/>
    </xf>
    <xf numFmtId="0" fontId="7" fillId="2" borderId="0" xfId="678" applyFont="1" applyBorder="1" applyAlignment="1">
      <alignment horizontal="center"/>
    </xf>
    <xf numFmtId="0" fontId="0" fillId="2" borderId="5" xfId="678" applyFont="1" applyBorder="1"/>
    <xf numFmtId="0" fontId="7" fillId="2" borderId="4" xfId="679" applyFont="1" applyBorder="1" applyAlignment="1">
      <alignment horizontal="left"/>
    </xf>
    <xf numFmtId="0" fontId="7" fillId="2" borderId="0" xfId="679" applyFont="1" applyBorder="1" applyAlignment="1">
      <alignment horizontal="left"/>
    </xf>
    <xf numFmtId="0" fontId="0" fillId="2" borderId="0" xfId="679" applyFont="1" applyBorder="1" applyAlignment="1">
      <alignment horizontal="left"/>
    </xf>
    <xf numFmtId="0" fontId="0" fillId="2" borderId="0" xfId="679" applyFont="1" applyBorder="1"/>
    <xf numFmtId="0" fontId="0" fillId="2" borderId="5" xfId="679" applyFont="1" applyBorder="1"/>
    <xf numFmtId="0" fontId="7" fillId="2" borderId="4" xfId="680" applyFont="1" applyBorder="1" applyAlignment="1"/>
    <xf numFmtId="0" fontId="0" fillId="2" borderId="0" xfId="680" applyFont="1" applyBorder="1" applyAlignment="1"/>
    <xf numFmtId="0" fontId="0" fillId="2" borderId="0" xfId="680" applyFont="1" applyBorder="1" applyAlignment="1">
      <alignment horizontal="center"/>
    </xf>
    <xf numFmtId="0" fontId="0" fillId="2" borderId="5" xfId="680" applyFont="1" applyBorder="1" applyAlignment="1"/>
    <xf numFmtId="0" fontId="7" fillId="2" borderId="4" xfId="681" applyFont="1" applyBorder="1"/>
    <xf numFmtId="0" fontId="0" fillId="2" borderId="0" xfId="681" applyFont="1" applyBorder="1"/>
    <xf numFmtId="0" fontId="0" fillId="2" borderId="0" xfId="681" applyFont="1" applyBorder="1" applyAlignment="1">
      <alignment horizontal="center"/>
    </xf>
    <xf numFmtId="0" fontId="0" fillId="2" borderId="5" xfId="681" applyFont="1" applyBorder="1"/>
    <xf numFmtId="0" fontId="7" fillId="2" borderId="4" xfId="682" applyFont="1" applyBorder="1" applyAlignment="1"/>
    <xf numFmtId="0" fontId="0" fillId="2" borderId="0" xfId="682" applyFont="1" applyBorder="1" applyAlignment="1"/>
    <xf numFmtId="0" fontId="0" fillId="2" borderId="0" xfId="682" applyFont="1" applyBorder="1" applyAlignment="1">
      <alignment horizontal="center"/>
    </xf>
    <xf numFmtId="0" fontId="0" fillId="2" borderId="5" xfId="682" applyFont="1" applyBorder="1" applyAlignment="1"/>
    <xf numFmtId="0" fontId="7" fillId="2" borderId="4" xfId="683" applyFont="1" applyBorder="1" applyAlignment="1"/>
    <xf numFmtId="0" fontId="0" fillId="2" borderId="0" xfId="683" applyFont="1" applyBorder="1" applyAlignment="1"/>
    <xf numFmtId="0" fontId="0" fillId="2" borderId="0" xfId="683" applyFont="1" applyBorder="1" applyAlignment="1">
      <alignment horizontal="center"/>
    </xf>
    <xf numFmtId="0" fontId="0" fillId="2" borderId="5" xfId="683" applyFont="1" applyBorder="1" applyAlignment="1"/>
    <xf numFmtId="0" fontId="7" fillId="2" borderId="4" xfId="684" applyFont="1" applyBorder="1" applyAlignment="1"/>
    <xf numFmtId="0" fontId="0" fillId="2" borderId="0" xfId="684" applyFont="1" applyBorder="1" applyAlignment="1"/>
    <xf numFmtId="0" fontId="0" fillId="2" borderId="0" xfId="684" applyFont="1" applyBorder="1" applyAlignment="1">
      <alignment horizontal="center"/>
    </xf>
    <xf numFmtId="0" fontId="0" fillId="2" borderId="5" xfId="684" applyFont="1" applyBorder="1" applyAlignment="1"/>
    <xf numFmtId="0" fontId="7" fillId="2" borderId="4" xfId="685" applyFont="1" applyBorder="1"/>
    <xf numFmtId="0" fontId="0" fillId="2" borderId="0" xfId="685" applyFont="1" applyBorder="1"/>
    <xf numFmtId="0" fontId="0" fillId="2" borderId="0" xfId="685" applyFont="1" applyBorder="1" applyAlignment="1">
      <alignment horizontal="center"/>
    </xf>
    <xf numFmtId="0" fontId="0" fillId="2" borderId="5" xfId="685" applyFont="1" applyBorder="1"/>
    <xf numFmtId="0" fontId="7" fillId="2" borderId="4" xfId="686" applyFont="1" applyBorder="1"/>
    <xf numFmtId="0" fontId="0" fillId="2" borderId="0" xfId="686" applyFont="1" applyBorder="1"/>
    <xf numFmtId="0" fontId="0" fillId="2" borderId="0" xfId="686" applyFont="1" applyBorder="1" applyAlignment="1">
      <alignment horizontal="center"/>
    </xf>
    <xf numFmtId="1" fontId="8" fillId="2" borderId="0" xfId="686" applyNumberFormat="1" applyFont="1" applyBorder="1" applyAlignment="1">
      <alignment horizontal="center"/>
    </xf>
    <xf numFmtId="0" fontId="0" fillId="2" borderId="5" xfId="686" applyFont="1" applyBorder="1"/>
    <xf numFmtId="0" fontId="7" fillId="2" borderId="4" xfId="687" applyFont="1" applyBorder="1" applyAlignment="1"/>
    <xf numFmtId="0" fontId="0" fillId="2" borderId="0" xfId="687" applyFont="1" applyBorder="1" applyAlignment="1"/>
    <xf numFmtId="0" fontId="0" fillId="2" borderId="0" xfId="687" applyFont="1" applyBorder="1" applyAlignment="1">
      <alignment horizontal="center"/>
    </xf>
    <xf numFmtId="0" fontId="7" fillId="2" borderId="0" xfId="687" applyFont="1" applyBorder="1" applyAlignment="1"/>
    <xf numFmtId="0" fontId="0" fillId="2" borderId="5" xfId="687" applyFont="1" applyBorder="1" applyAlignment="1"/>
    <xf numFmtId="0" fontId="7" fillId="2" borderId="4" xfId="688" applyFont="1" applyBorder="1" applyAlignment="1"/>
    <xf numFmtId="0" fontId="0" fillId="2" borderId="0" xfId="688" applyFont="1" applyBorder="1" applyAlignment="1"/>
    <xf numFmtId="0" fontId="0" fillId="2" borderId="0" xfId="688" applyFont="1" applyBorder="1" applyAlignment="1">
      <alignment horizontal="center"/>
    </xf>
    <xf numFmtId="0" fontId="0" fillId="2" borderId="5" xfId="688" applyFont="1" applyBorder="1" applyAlignment="1"/>
    <xf numFmtId="0" fontId="7" fillId="2" borderId="4" xfId="689" applyFont="1" applyBorder="1" applyAlignment="1"/>
    <xf numFmtId="0" fontId="0" fillId="2" borderId="0" xfId="689" applyFont="1" applyBorder="1" applyAlignment="1"/>
    <xf numFmtId="0" fontId="0" fillId="2" borderId="0" xfId="689" applyFont="1" applyBorder="1" applyAlignment="1">
      <alignment horizontal="center"/>
    </xf>
    <xf numFmtId="0" fontId="0" fillId="2" borderId="6" xfId="689" applyFont="1" applyBorder="1" applyAlignment="1">
      <alignment horizontal="center"/>
    </xf>
    <xf numFmtId="0" fontId="0" fillId="2" borderId="3" xfId="689" applyFont="1" applyBorder="1" applyAlignment="1">
      <alignment horizontal="center" wrapText="1"/>
    </xf>
    <xf numFmtId="0" fontId="0" fillId="2" borderId="5" xfId="689" applyFont="1" applyBorder="1" applyAlignment="1"/>
    <xf numFmtId="0" fontId="0" fillId="2" borderId="4" xfId="690" applyFont="1" applyBorder="1"/>
    <xf numFmtId="0" fontId="0" fillId="2" borderId="0" xfId="690" applyFont="1" applyBorder="1"/>
    <xf numFmtId="0" fontId="0" fillId="2" borderId="0" xfId="690" applyFont="1" applyBorder="1" applyAlignment="1">
      <alignment horizontal="center"/>
    </xf>
    <xf numFmtId="0" fontId="9" fillId="2" borderId="7" xfId="690" applyFont="1" applyBorder="1" applyAlignment="1">
      <alignment horizontal="center"/>
    </xf>
    <xf numFmtId="0" fontId="9" fillId="2" borderId="5" xfId="690" applyFont="1" applyBorder="1" applyAlignment="1">
      <alignment horizontal="center" wrapText="1"/>
    </xf>
    <xf numFmtId="0" fontId="0" fillId="2" borderId="5" xfId="690" applyFont="1" applyBorder="1"/>
    <xf numFmtId="0" fontId="0" fillId="2" borderId="4" xfId="691" applyFont="1" applyBorder="1" applyAlignment="1"/>
    <xf numFmtId="0" fontId="0" fillId="2" borderId="0" xfId="691" applyFont="1" applyBorder="1" applyAlignment="1"/>
    <xf numFmtId="0" fontId="0" fillId="2" borderId="0" xfId="691" applyFont="1" applyBorder="1" applyAlignment="1">
      <alignment horizontal="center"/>
    </xf>
    <xf numFmtId="0" fontId="0" fillId="2" borderId="7" xfId="691" applyFont="1" applyBorder="1" applyAlignment="1"/>
    <xf numFmtId="0" fontId="0" fillId="2" borderId="5" xfId="691" applyFont="1" applyBorder="1" applyAlignment="1"/>
    <xf numFmtId="0" fontId="0" fillId="2" borderId="4" xfId="692" applyFont="1" applyBorder="1" applyAlignment="1"/>
    <xf numFmtId="0" fontId="0" fillId="2" borderId="0" xfId="692" applyFont="1" applyBorder="1" applyAlignment="1"/>
    <xf numFmtId="0" fontId="0" fillId="2" borderId="0" xfId="692" applyFont="1" applyBorder="1" applyAlignment="1">
      <alignment horizontal="center"/>
    </xf>
    <xf numFmtId="0" fontId="7" fillId="2" borderId="7" xfId="692" applyFont="1" applyBorder="1" applyAlignment="1">
      <alignment horizontal="center"/>
    </xf>
    <xf numFmtId="0" fontId="7" fillId="2" borderId="7" xfId="692" applyFont="1" applyBorder="1" applyAlignment="1">
      <alignment horizontal="center" wrapText="1"/>
    </xf>
    <xf numFmtId="0" fontId="0" fillId="2" borderId="5" xfId="692" applyFont="1" applyBorder="1" applyAlignment="1"/>
    <xf numFmtId="0" fontId="0" fillId="2" borderId="4" xfId="693" applyFont="1" applyBorder="1" applyAlignment="1"/>
    <xf numFmtId="0" fontId="0" fillId="2" borderId="0" xfId="693" applyFont="1" applyBorder="1" applyAlignment="1"/>
    <xf numFmtId="0" fontId="0" fillId="2" borderId="0" xfId="693" applyFont="1" applyBorder="1" applyAlignment="1">
      <alignment horizontal="center"/>
    </xf>
    <xf numFmtId="0" fontId="7" fillId="2" borderId="7" xfId="693" applyFont="1" applyBorder="1" applyAlignment="1">
      <alignment horizontal="center"/>
    </xf>
    <xf numFmtId="0" fontId="7" fillId="2" borderId="7" xfId="693" applyFont="1" applyBorder="1" applyAlignment="1">
      <alignment horizontal="center" wrapText="1"/>
    </xf>
    <xf numFmtId="0" fontId="0" fillId="2" borderId="5" xfId="693" applyFont="1" applyBorder="1" applyAlignment="1"/>
    <xf numFmtId="0" fontId="0" fillId="2" borderId="4" xfId="694" applyFont="1" applyBorder="1"/>
    <xf numFmtId="0" fontId="0" fillId="2" borderId="0" xfId="694" applyFont="1" applyBorder="1"/>
    <xf numFmtId="0" fontId="0" fillId="2" borderId="0" xfId="694" applyFont="1" applyBorder="1" applyAlignment="1">
      <alignment horizontal="center"/>
    </xf>
    <xf numFmtId="1" fontId="11" fillId="2" borderId="0" xfId="694" applyNumberFormat="1" applyFont="1" applyBorder="1" applyAlignment="1">
      <alignment horizontal="center"/>
    </xf>
    <xf numFmtId="0" fontId="0" fillId="2" borderId="7" xfId="694" applyFont="1" applyBorder="1" applyAlignment="1">
      <alignment horizontal="center" vertical="center"/>
    </xf>
    <xf numFmtId="2" fontId="0" fillId="2" borderId="5" xfId="694" applyNumberFormat="1" applyFont="1" applyBorder="1" applyAlignment="1">
      <alignment horizontal="center"/>
    </xf>
    <xf numFmtId="0" fontId="0" fillId="2" borderId="5" xfId="694" applyFont="1" applyBorder="1"/>
    <xf numFmtId="1" fontId="11" fillId="2" borderId="8" xfId="694" applyNumberFormat="1" applyFont="1" applyBorder="1" applyAlignment="1">
      <alignment horizontal="center"/>
    </xf>
    <xf numFmtId="0" fontId="0" fillId="2" borderId="4" xfId="695" applyFont="1" applyFill="1" applyBorder="1" applyAlignment="1"/>
    <xf numFmtId="0" fontId="0" fillId="2" borderId="0" xfId="695" applyFont="1" applyFill="1" applyBorder="1" applyAlignment="1"/>
    <xf numFmtId="0" fontId="0" fillId="2" borderId="0" xfId="695" applyFont="1" applyFill="1" applyBorder="1" applyAlignment="1">
      <alignment horizontal="center"/>
    </xf>
    <xf numFmtId="0" fontId="0" fillId="2" borderId="9" xfId="695" applyFont="1" applyFill="1" applyBorder="1" applyAlignment="1">
      <alignment horizontal="center"/>
    </xf>
    <xf numFmtId="0" fontId="0" fillId="2" borderId="10" xfId="695" applyFont="1" applyFill="1" applyBorder="1" applyAlignment="1">
      <alignment horizontal="center"/>
    </xf>
    <xf numFmtId="0" fontId="0" fillId="2" borderId="5" xfId="695" applyFont="1" applyFill="1" applyBorder="1" applyAlignment="1"/>
    <xf numFmtId="0" fontId="7" fillId="2" borderId="4" xfId="696" applyFont="1" applyFill="1" applyBorder="1" applyAlignment="1"/>
    <xf numFmtId="0" fontId="0" fillId="2" borderId="0" xfId="696" applyFont="1" applyFill="1" applyBorder="1" applyAlignment="1"/>
    <xf numFmtId="0" fontId="7" fillId="2" borderId="0" xfId="696" applyFont="1" applyFill="1" applyBorder="1" applyAlignment="1">
      <alignment horizontal="center"/>
    </xf>
    <xf numFmtId="0" fontId="0" fillId="2" borderId="0" xfId="696" applyFont="1" applyFill="1" applyBorder="1" applyAlignment="1">
      <alignment horizontal="center"/>
    </xf>
    <xf numFmtId="0" fontId="0" fillId="2" borderId="9" xfId="696" applyFont="1" applyFill="1" applyBorder="1" applyAlignment="1"/>
    <xf numFmtId="0" fontId="0" fillId="2" borderId="10" xfId="696" applyFont="1" applyFill="1" applyBorder="1" applyAlignment="1"/>
    <xf numFmtId="0" fontId="0" fillId="2" borderId="5" xfId="696" applyFont="1" applyFill="1" applyBorder="1" applyAlignment="1"/>
    <xf numFmtId="0" fontId="0" fillId="2" borderId="4" xfId="697" applyFont="1" applyBorder="1" applyAlignment="1"/>
    <xf numFmtId="0" fontId="0" fillId="2" borderId="0" xfId="697" applyFont="1" applyBorder="1" applyAlignment="1"/>
    <xf numFmtId="0" fontId="0" fillId="2" borderId="0" xfId="697" applyFont="1" applyBorder="1" applyAlignment="1">
      <alignment horizontal="center"/>
    </xf>
    <xf numFmtId="0" fontId="0" fillId="2" borderId="5" xfId="697" applyFont="1" applyBorder="1" applyAlignment="1"/>
    <xf numFmtId="0" fontId="7" fillId="2" borderId="4" xfId="698" applyNumberFormat="1" applyFont="1" applyBorder="1" applyAlignment="1"/>
    <xf numFmtId="0" fontId="0" fillId="2" borderId="0" xfId="698" applyNumberFormat="1" applyFont="1" applyBorder="1" applyAlignment="1"/>
    <xf numFmtId="0" fontId="0" fillId="2" borderId="0" xfId="698" applyNumberFormat="1" applyFont="1" applyBorder="1" applyAlignment="1">
      <alignment horizontal="center"/>
    </xf>
    <xf numFmtId="0" fontId="11" fillId="2" borderId="0" xfId="698" applyNumberFormat="1" applyFont="1" applyBorder="1" applyAlignment="1">
      <alignment horizontal="center"/>
    </xf>
    <xf numFmtId="0" fontId="0" fillId="2" borderId="5" xfId="698" applyNumberFormat="1" applyFont="1" applyBorder="1" applyAlignment="1"/>
    <xf numFmtId="0" fontId="0" fillId="2" borderId="4" xfId="699" applyNumberFormat="1" applyFont="1" applyBorder="1" applyAlignment="1"/>
    <xf numFmtId="0" fontId="0" fillId="2" borderId="0" xfId="699" applyNumberFormat="1" applyFont="1" applyBorder="1" applyAlignment="1"/>
    <xf numFmtId="0" fontId="0" fillId="2" borderId="0" xfId="699" applyNumberFormat="1" applyFont="1" applyBorder="1" applyAlignment="1">
      <alignment horizontal="center"/>
    </xf>
    <xf numFmtId="0" fontId="0" fillId="2" borderId="5" xfId="699" applyNumberFormat="1" applyFont="1" applyBorder="1" applyAlignment="1"/>
    <xf numFmtId="0" fontId="8" fillId="2" borderId="4" xfId="700" applyNumberFormat="1" applyFont="1" applyFill="1" applyBorder="1" applyAlignment="1">
      <alignment horizontal="center"/>
    </xf>
    <xf numFmtId="0" fontId="8" fillId="2" borderId="0" xfId="700" applyNumberFormat="1" applyFont="1" applyFill="1" applyBorder="1" applyAlignment="1">
      <alignment horizontal="left"/>
    </xf>
    <xf numFmtId="0" fontId="8" fillId="2" borderId="0" xfId="700" applyNumberFormat="1" applyFont="1" applyFill="1" applyBorder="1" applyAlignment="1">
      <alignment horizontal="center"/>
    </xf>
    <xf numFmtId="0" fontId="0" fillId="2" borderId="0" xfId="700" applyNumberFormat="1" applyFont="1" applyFill="1" applyBorder="1" applyAlignment="1"/>
    <xf numFmtId="0" fontId="0" fillId="2" borderId="5" xfId="700" applyNumberFormat="1" applyFont="1" applyFill="1" applyBorder="1" applyAlignment="1"/>
    <xf numFmtId="0" fontId="10" fillId="2" borderId="8" xfId="701" applyNumberFormat="1" applyFont="1" applyBorder="1" applyAlignment="1">
      <alignment horizontal="center" wrapText="1"/>
    </xf>
    <xf numFmtId="0" fontId="10" fillId="2" borderId="8" xfId="701" applyNumberFormat="1" applyFont="1" applyBorder="1" applyAlignment="1">
      <alignment horizontal="center"/>
    </xf>
    <xf numFmtId="0" fontId="10" fillId="2" borderId="6" xfId="701" applyNumberFormat="1" applyFont="1" applyBorder="1" applyAlignment="1">
      <alignment horizontal="center" wrapText="1"/>
    </xf>
    <xf numFmtId="0" fontId="0" fillId="2" borderId="5" xfId="701" applyNumberFormat="1" applyFont="1" applyBorder="1" applyAlignment="1"/>
    <xf numFmtId="0" fontId="10" fillId="2" borderId="8" xfId="702" applyFont="1" applyBorder="1" applyAlignment="1">
      <alignment horizontal="center" wrapText="1"/>
    </xf>
    <xf numFmtId="0" fontId="10" fillId="2" borderId="8" xfId="702" applyFont="1" applyBorder="1" applyAlignment="1">
      <alignment horizontal="center"/>
    </xf>
    <xf numFmtId="0" fontId="10" fillId="2" borderId="7" xfId="702" applyFont="1" applyBorder="1" applyAlignment="1">
      <alignment horizontal="center" wrapText="1"/>
    </xf>
    <xf numFmtId="0" fontId="0" fillId="2" borderId="5" xfId="702" applyFont="1" applyBorder="1"/>
    <xf numFmtId="0" fontId="8" fillId="3" borderId="8" xfId="703" applyFont="1" applyFill="1" applyBorder="1" applyAlignment="1">
      <alignment horizontal="center"/>
    </xf>
    <xf numFmtId="0" fontId="8" fillId="3" borderId="8" xfId="703" applyNumberFormat="1" applyFont="1" applyFill="1" applyBorder="1" applyAlignment="1">
      <alignment horizontal="center"/>
    </xf>
    <xf numFmtId="0" fontId="8" fillId="2" borderId="8" xfId="703" applyFont="1" applyFill="1" applyBorder="1" applyAlignment="1">
      <alignment horizontal="center"/>
    </xf>
    <xf numFmtId="1" fontId="11" fillId="2" borderId="8" xfId="703" applyNumberFormat="1" applyFont="1" applyFill="1" applyBorder="1" applyAlignment="1">
      <alignment horizontal="center"/>
    </xf>
    <xf numFmtId="1" fontId="0" fillId="2" borderId="8" xfId="703" applyNumberFormat="1" applyFont="1" applyFill="1" applyBorder="1" applyAlignment="1">
      <alignment horizontal="center"/>
    </xf>
    <xf numFmtId="1" fontId="8" fillId="3" borderId="8" xfId="703" applyNumberFormat="1" applyFont="1" applyFill="1" applyBorder="1" applyAlignment="1">
      <alignment horizontal="center"/>
    </xf>
    <xf numFmtId="2" fontId="8" fillId="2" borderId="8" xfId="703" applyNumberFormat="1" applyFont="1" applyFill="1" applyBorder="1" applyAlignment="1">
      <alignment horizontal="center"/>
    </xf>
    <xf numFmtId="0" fontId="0" fillId="2" borderId="5" xfId="703" applyFont="1" applyFill="1" applyBorder="1" applyAlignment="1"/>
    <xf numFmtId="0" fontId="8" fillId="3" borderId="8" xfId="704" applyNumberFormat="1" applyFont="1" applyFill="1" applyBorder="1" applyAlignment="1">
      <alignment horizontal="center"/>
    </xf>
    <xf numFmtId="2" fontId="8" fillId="3" borderId="8" xfId="704" applyNumberFormat="1" applyFont="1" applyFill="1" applyBorder="1" applyAlignment="1">
      <alignment horizontal="center"/>
    </xf>
    <xf numFmtId="1" fontId="11" fillId="2" borderId="8" xfId="704" applyNumberFormat="1" applyFont="1" applyFill="1" applyBorder="1" applyAlignment="1">
      <alignment horizontal="center"/>
    </xf>
    <xf numFmtId="1" fontId="0" fillId="2" borderId="8" xfId="704" applyNumberFormat="1" applyFont="1" applyFill="1" applyBorder="1" applyAlignment="1">
      <alignment horizontal="center"/>
    </xf>
    <xf numFmtId="1" fontId="8" fillId="3" borderId="8" xfId="704" applyNumberFormat="1" applyFont="1" applyFill="1" applyBorder="1" applyAlignment="1">
      <alignment horizontal="center"/>
    </xf>
    <xf numFmtId="2" fontId="8" fillId="2" borderId="8" xfId="704" applyNumberFormat="1" applyFont="1" applyFill="1" applyBorder="1" applyAlignment="1">
      <alignment horizontal="center"/>
    </xf>
    <xf numFmtId="0" fontId="0" fillId="2" borderId="5" xfId="704" applyNumberFormat="1" applyFont="1" applyFill="1" applyBorder="1" applyAlignment="1"/>
    <xf numFmtId="0" fontId="8" fillId="3" borderId="8" xfId="705" applyNumberFormat="1" applyFont="1" applyFill="1" applyBorder="1" applyAlignment="1">
      <alignment horizontal="center"/>
    </xf>
    <xf numFmtId="2" fontId="8" fillId="3" borderId="8" xfId="705" applyNumberFormat="1" applyFont="1" applyFill="1" applyBorder="1" applyAlignment="1">
      <alignment horizontal="center"/>
    </xf>
    <xf numFmtId="0" fontId="8" fillId="2" borderId="8" xfId="705" applyNumberFormat="1" applyFont="1" applyBorder="1" applyAlignment="1">
      <alignment horizontal="center"/>
    </xf>
    <xf numFmtId="1" fontId="11" fillId="2" borderId="8" xfId="705" applyNumberFormat="1" applyFont="1" applyBorder="1" applyAlignment="1">
      <alignment horizontal="center"/>
    </xf>
    <xf numFmtId="1" fontId="0" fillId="2" borderId="8" xfId="705" applyNumberFormat="1" applyFont="1" applyBorder="1" applyAlignment="1">
      <alignment horizontal="center"/>
    </xf>
    <xf numFmtId="1" fontId="8" fillId="3" borderId="8" xfId="705" applyNumberFormat="1" applyFont="1" applyFill="1" applyBorder="1" applyAlignment="1">
      <alignment horizontal="center"/>
    </xf>
    <xf numFmtId="2" fontId="8" fillId="2" borderId="8" xfId="705" applyNumberFormat="1" applyFont="1" applyBorder="1" applyAlignment="1">
      <alignment horizontal="center"/>
    </xf>
    <xf numFmtId="0" fontId="0" fillId="2" borderId="5" xfId="705" applyNumberFormat="1" applyFont="1" applyBorder="1" applyAlignment="1"/>
    <xf numFmtId="1" fontId="0" fillId="2" borderId="0" xfId="705" applyNumberFormat="1" applyFont="1" applyBorder="1" applyAlignment="1">
      <alignment horizontal="center"/>
    </xf>
    <xf numFmtId="0" fontId="8" fillId="3" borderId="8" xfId="706" applyNumberFormat="1" applyFont="1" applyFill="1" applyBorder="1" applyAlignment="1">
      <alignment horizontal="center"/>
    </xf>
    <xf numFmtId="2" fontId="8" fillId="2" borderId="8" xfId="706" applyNumberFormat="1" applyFont="1" applyBorder="1" applyAlignment="1">
      <alignment horizontal="center"/>
    </xf>
    <xf numFmtId="1" fontId="11" fillId="2" borderId="8" xfId="706" applyNumberFormat="1" applyFont="1" applyBorder="1" applyAlignment="1">
      <alignment horizontal="center"/>
    </xf>
    <xf numFmtId="1" fontId="0" fillId="2" borderId="8" xfId="706" applyNumberFormat="1" applyFont="1" applyBorder="1" applyAlignment="1">
      <alignment horizontal="center"/>
    </xf>
    <xf numFmtId="1" fontId="8" fillId="3" borderId="8" xfId="706" applyNumberFormat="1" applyFont="1" applyFill="1" applyBorder="1" applyAlignment="1">
      <alignment horizontal="center"/>
    </xf>
    <xf numFmtId="0" fontId="0" fillId="2" borderId="5" xfId="706" applyNumberFormat="1" applyFont="1" applyBorder="1" applyAlignment="1"/>
    <xf numFmtId="0" fontId="8" fillId="3" borderId="8" xfId="707" applyNumberFormat="1" applyFont="1" applyFill="1" applyBorder="1" applyAlignment="1">
      <alignment horizontal="center"/>
    </xf>
    <xf numFmtId="2" fontId="8" fillId="2" borderId="8" xfId="707" applyNumberFormat="1" applyFont="1" applyFill="1" applyBorder="1" applyAlignment="1">
      <alignment horizontal="center"/>
    </xf>
    <xf numFmtId="0" fontId="8" fillId="2" borderId="8" xfId="707" applyNumberFormat="1" applyFont="1" applyFill="1" applyBorder="1" applyAlignment="1">
      <alignment horizontal="center"/>
    </xf>
    <xf numFmtId="1" fontId="11" fillId="2" borderId="8" xfId="707" applyNumberFormat="1" applyFont="1" applyFill="1" applyBorder="1" applyAlignment="1">
      <alignment horizontal="center"/>
    </xf>
    <xf numFmtId="1" fontId="0" fillId="2" borderId="8" xfId="707" applyNumberFormat="1" applyFont="1" applyFill="1" applyBorder="1" applyAlignment="1">
      <alignment horizontal="center"/>
    </xf>
    <xf numFmtId="1" fontId="8" fillId="3" borderId="8" xfId="707" applyNumberFormat="1" applyFont="1" applyFill="1" applyBorder="1" applyAlignment="1">
      <alignment horizontal="center"/>
    </xf>
    <xf numFmtId="0" fontId="0" fillId="2" borderId="5" xfId="707" applyNumberFormat="1" applyFont="1" applyFill="1" applyBorder="1" applyAlignment="1"/>
    <xf numFmtId="0" fontId="8" fillId="3" borderId="8" xfId="708" applyNumberFormat="1" applyFont="1" applyFill="1" applyBorder="1" applyAlignment="1">
      <alignment horizontal="center"/>
    </xf>
    <xf numFmtId="0" fontId="8" fillId="2" borderId="8" xfId="708" applyNumberFormat="1" applyFont="1" applyBorder="1" applyAlignment="1">
      <alignment horizontal="center"/>
    </xf>
    <xf numFmtId="2" fontId="8" fillId="2" borderId="8" xfId="708" applyNumberFormat="1" applyFont="1" applyBorder="1" applyAlignment="1">
      <alignment horizontal="center"/>
    </xf>
    <xf numFmtId="1" fontId="11" fillId="2" borderId="8" xfId="708" applyNumberFormat="1" applyFont="1" applyBorder="1" applyAlignment="1">
      <alignment horizontal="center"/>
    </xf>
    <xf numFmtId="1" fontId="0" fillId="2" borderId="8" xfId="708" applyNumberFormat="1" applyFont="1" applyBorder="1" applyAlignment="1">
      <alignment horizontal="center"/>
    </xf>
    <xf numFmtId="1" fontId="8" fillId="3" borderId="8" xfId="708" applyNumberFormat="1" applyFont="1" applyFill="1" applyBorder="1" applyAlignment="1">
      <alignment horizontal="center"/>
    </xf>
    <xf numFmtId="0" fontId="0" fillId="2" borderId="5" xfId="708" applyNumberFormat="1" applyFont="1" applyBorder="1" applyAlignment="1"/>
    <xf numFmtId="0" fontId="8" fillId="3" borderId="8" xfId="709" applyFont="1" applyFill="1" applyBorder="1" applyAlignment="1">
      <alignment horizontal="center"/>
    </xf>
    <xf numFmtId="2" fontId="8" fillId="3" borderId="8" xfId="709" applyNumberFormat="1" applyFont="1" applyFill="1" applyBorder="1" applyAlignment="1">
      <alignment horizontal="center"/>
    </xf>
    <xf numFmtId="0" fontId="8" fillId="2" borderId="8" xfId="709" applyFont="1" applyBorder="1" applyAlignment="1">
      <alignment horizontal="center"/>
    </xf>
    <xf numFmtId="1" fontId="11" fillId="2" borderId="8" xfId="709" applyNumberFormat="1" applyFont="1" applyBorder="1" applyAlignment="1">
      <alignment horizontal="center"/>
    </xf>
    <xf numFmtId="1" fontId="0" fillId="2" borderId="8" xfId="709" applyNumberFormat="1" applyFont="1" applyBorder="1" applyAlignment="1">
      <alignment horizontal="center"/>
    </xf>
    <xf numFmtId="1" fontId="8" fillId="3" borderId="8" xfId="709" applyNumberFormat="1" applyFont="1" applyFill="1" applyBorder="1" applyAlignment="1">
      <alignment horizontal="center"/>
    </xf>
    <xf numFmtId="2" fontId="8" fillId="2" borderId="8" xfId="709" applyNumberFormat="1" applyFont="1" applyBorder="1" applyAlignment="1">
      <alignment horizontal="center"/>
    </xf>
    <xf numFmtId="0" fontId="0" fillId="2" borderId="5" xfId="709" applyFont="1" applyBorder="1"/>
    <xf numFmtId="0" fontId="8" fillId="3" borderId="8" xfId="710" applyFont="1" applyFill="1" applyBorder="1" applyAlignment="1">
      <alignment horizontal="center"/>
    </xf>
    <xf numFmtId="2" fontId="8" fillId="2" borderId="8" xfId="710" applyNumberFormat="1" applyFont="1" applyFill="1" applyBorder="1" applyAlignment="1">
      <alignment horizontal="center"/>
    </xf>
    <xf numFmtId="1" fontId="11" fillId="2" borderId="8" xfId="710" applyNumberFormat="1" applyFont="1" applyFill="1" applyBorder="1" applyAlignment="1">
      <alignment horizontal="center"/>
    </xf>
    <xf numFmtId="1" fontId="0" fillId="2" borderId="8" xfId="710" applyNumberFormat="1" applyFont="1" applyFill="1" applyBorder="1" applyAlignment="1">
      <alignment horizontal="center"/>
    </xf>
    <xf numFmtId="1" fontId="8" fillId="3" borderId="8" xfId="710" applyNumberFormat="1" applyFont="1" applyFill="1" applyBorder="1" applyAlignment="1">
      <alignment horizontal="center"/>
    </xf>
    <xf numFmtId="0" fontId="0" fillId="2" borderId="5" xfId="710" applyFont="1" applyFill="1" applyBorder="1" applyAlignment="1"/>
    <xf numFmtId="0" fontId="8" fillId="3" borderId="8" xfId="711" applyNumberFormat="1" applyFont="1" applyFill="1" applyBorder="1" applyAlignment="1">
      <alignment horizontal="center"/>
    </xf>
    <xf numFmtId="2" fontId="8" fillId="3" borderId="8" xfId="711" applyNumberFormat="1" applyFont="1" applyFill="1" applyBorder="1" applyAlignment="1">
      <alignment horizontal="center"/>
    </xf>
    <xf numFmtId="0" fontId="8" fillId="2" borderId="8" xfId="711" applyNumberFormat="1" applyFont="1" applyFill="1" applyBorder="1" applyAlignment="1">
      <alignment horizontal="center"/>
    </xf>
    <xf numFmtId="1" fontId="11" fillId="2" borderId="8" xfId="711" applyNumberFormat="1" applyFont="1" applyFill="1" applyBorder="1" applyAlignment="1">
      <alignment horizontal="center"/>
    </xf>
    <xf numFmtId="1" fontId="0" fillId="2" borderId="8" xfId="711" applyNumberFormat="1" applyFont="1" applyFill="1" applyBorder="1" applyAlignment="1">
      <alignment horizontal="center"/>
    </xf>
    <xf numFmtId="1" fontId="8" fillId="3" borderId="8" xfId="711" applyNumberFormat="1" applyFont="1" applyFill="1" applyBorder="1" applyAlignment="1">
      <alignment horizontal="center"/>
    </xf>
    <xf numFmtId="2" fontId="8" fillId="2" borderId="8" xfId="711" applyNumberFormat="1" applyFont="1" applyFill="1" applyBorder="1" applyAlignment="1">
      <alignment horizontal="center"/>
    </xf>
    <xf numFmtId="0" fontId="0" fillId="2" borderId="5" xfId="711" applyNumberFormat="1" applyFont="1" applyFill="1" applyBorder="1" applyAlignment="1"/>
    <xf numFmtId="0" fontId="32" fillId="2" borderId="8" xfId="2" applyFont="1" applyFill="1" applyBorder="1" applyAlignment="1">
      <alignment horizontal="center"/>
    </xf>
    <xf numFmtId="2" fontId="32" fillId="0" borderId="8" xfId="2" applyNumberFormat="1" applyFont="1" applyBorder="1" applyAlignment="1">
      <alignment horizontal="center"/>
    </xf>
    <xf numFmtId="1" fontId="6" fillId="0" borderId="8" xfId="2" applyNumberFormat="1" applyFont="1" applyBorder="1" applyAlignment="1">
      <alignment horizontal="center"/>
    </xf>
    <xf numFmtId="1" fontId="33" fillId="0" borderId="8" xfId="2" applyNumberFormat="1" applyFont="1" applyBorder="1" applyAlignment="1">
      <alignment horizontal="center"/>
    </xf>
    <xf numFmtId="1" fontId="32" fillId="2" borderId="8" xfId="2" applyNumberFormat="1" applyFont="1" applyFill="1" applyBorder="1" applyAlignment="1">
      <alignment horizontal="center"/>
    </xf>
    <xf numFmtId="2" fontId="32" fillId="0" borderId="8" xfId="2" applyNumberFormat="1" applyFont="1" applyFill="1" applyBorder="1" applyAlignment="1">
      <alignment horizontal="center"/>
    </xf>
    <xf numFmtId="0" fontId="33" fillId="0" borderId="5" xfId="2" applyFont="1" applyBorder="1"/>
    <xf numFmtId="2" fontId="32" fillId="2" borderId="8" xfId="2" applyNumberFormat="1" applyFont="1" applyFill="1" applyBorder="1" applyAlignment="1">
      <alignment horizontal="center"/>
    </xf>
    <xf numFmtId="0" fontId="32" fillId="0" borderId="8" xfId="2" applyFont="1" applyBorder="1" applyAlignment="1">
      <alignment horizontal="center"/>
    </xf>
    <xf numFmtId="0" fontId="32" fillId="0" borderId="8" xfId="2" applyFont="1" applyFill="1" applyBorder="1" applyAlignment="1">
      <alignment horizontal="center"/>
    </xf>
    <xf numFmtId="0" fontId="8" fillId="3" borderId="8" xfId="712" applyNumberFormat="1" applyFont="1" applyFill="1" applyBorder="1" applyAlignment="1">
      <alignment horizontal="center"/>
    </xf>
    <xf numFmtId="2" fontId="8" fillId="2" borderId="8" xfId="712" applyNumberFormat="1" applyFont="1" applyFill="1" applyBorder="1" applyAlignment="1">
      <alignment horizontal="center"/>
    </xf>
    <xf numFmtId="1" fontId="11" fillId="2" borderId="8" xfId="712" applyNumberFormat="1" applyFont="1" applyBorder="1" applyAlignment="1">
      <alignment horizontal="center"/>
    </xf>
    <xf numFmtId="1" fontId="0" fillId="2" borderId="8" xfId="712" applyNumberFormat="1" applyFont="1" applyBorder="1" applyAlignment="1">
      <alignment horizontal="center"/>
    </xf>
    <xf numFmtId="1" fontId="8" fillId="3" borderId="8" xfId="712" applyNumberFormat="1" applyFont="1" applyFill="1" applyBorder="1" applyAlignment="1">
      <alignment horizontal="center"/>
    </xf>
    <xf numFmtId="2" fontId="8" fillId="2" borderId="8" xfId="712" applyNumberFormat="1" applyFont="1" applyBorder="1" applyAlignment="1">
      <alignment horizontal="center"/>
    </xf>
    <xf numFmtId="0" fontId="0" fillId="2" borderId="5" xfId="712" applyNumberFormat="1" applyFont="1" applyBorder="1" applyAlignment="1"/>
    <xf numFmtId="0" fontId="8" fillId="3" borderId="8" xfId="713" applyNumberFormat="1" applyFont="1" applyFill="1" applyBorder="1" applyAlignment="1">
      <alignment horizontal="center"/>
    </xf>
    <xf numFmtId="0" fontId="8" fillId="2" borderId="8" xfId="713" applyNumberFormat="1" applyFont="1" applyBorder="1" applyAlignment="1">
      <alignment horizontal="center"/>
    </xf>
    <xf numFmtId="2" fontId="8" fillId="2" borderId="8" xfId="713" applyNumberFormat="1" applyFont="1" applyFill="1" applyBorder="1" applyAlignment="1">
      <alignment horizontal="center"/>
    </xf>
    <xf numFmtId="1" fontId="11" fillId="2" borderId="8" xfId="713" applyNumberFormat="1" applyFont="1" applyBorder="1" applyAlignment="1">
      <alignment horizontal="center"/>
    </xf>
    <xf numFmtId="1" fontId="0" fillId="2" borderId="8" xfId="713" applyNumberFormat="1" applyFont="1" applyBorder="1" applyAlignment="1">
      <alignment horizontal="center"/>
    </xf>
    <xf numFmtId="1" fontId="8" fillId="3" borderId="8" xfId="713" applyNumberFormat="1" applyFont="1" applyFill="1" applyBorder="1" applyAlignment="1">
      <alignment horizontal="center"/>
    </xf>
    <xf numFmtId="2" fontId="8" fillId="2" borderId="8" xfId="713" applyNumberFormat="1" applyFont="1" applyBorder="1" applyAlignment="1">
      <alignment horizontal="center"/>
    </xf>
    <xf numFmtId="0" fontId="0" fillId="2" borderId="5" xfId="713" applyNumberFormat="1" applyFont="1" applyBorder="1" applyAlignment="1"/>
    <xf numFmtId="0" fontId="3" fillId="0" borderId="4" xfId="2" applyFont="1" applyBorder="1"/>
    <xf numFmtId="0" fontId="33" fillId="0" borderId="0" xfId="2" applyFont="1" applyBorder="1"/>
    <xf numFmtId="0" fontId="33" fillId="0" borderId="0" xfId="2" applyFont="1" applyBorder="1" applyAlignment="1">
      <alignment horizontal="center"/>
    </xf>
    <xf numFmtId="1" fontId="33" fillId="0" borderId="0" xfId="2" applyNumberFormat="1" applyFont="1" applyBorder="1" applyAlignment="1">
      <alignment horizontal="center"/>
    </xf>
    <xf numFmtId="1" fontId="33" fillId="0" borderId="0" xfId="2" applyNumberFormat="1" applyFont="1" applyBorder="1"/>
    <xf numFmtId="0" fontId="33" fillId="0" borderId="4" xfId="2" applyFont="1" applyBorder="1"/>
    <xf numFmtId="1" fontId="32" fillId="2" borderId="0" xfId="2" applyNumberFormat="1" applyFont="1" applyFill="1" applyBorder="1" applyAlignment="1">
      <alignment horizontal="center"/>
    </xf>
    <xf numFmtId="0" fontId="6" fillId="0" borderId="4" xfId="2" applyFont="1" applyBorder="1"/>
    <xf numFmtId="0" fontId="33" fillId="0" borderId="4" xfId="2" applyFont="1" applyBorder="1" applyAlignment="1">
      <alignment horizontal="center"/>
    </xf>
    <xf numFmtId="0" fontId="33" fillId="0" borderId="11" xfId="2" applyFont="1" applyBorder="1"/>
    <xf numFmtId="0" fontId="33" fillId="0" borderId="12" xfId="2" applyFont="1" applyBorder="1"/>
    <xf numFmtId="0" fontId="33" fillId="0" borderId="12" xfId="2" applyFont="1" applyBorder="1" applyAlignment="1">
      <alignment horizontal="center"/>
    </xf>
    <xf numFmtId="1" fontId="33" fillId="0" borderId="12" xfId="2" applyNumberFormat="1" applyFont="1" applyBorder="1"/>
    <xf numFmtId="0" fontId="33" fillId="0" borderId="10" xfId="2" applyFont="1" applyBorder="1"/>
    <xf numFmtId="1" fontId="34" fillId="0" borderId="0" xfId="2" applyNumberFormat="1" applyFont="1"/>
    <xf numFmtId="1" fontId="6" fillId="0" borderId="0" xfId="2" applyNumberFormat="1" applyFont="1" applyBorder="1" applyAlignment="1">
      <alignment horizontal="center"/>
    </xf>
    <xf numFmtId="1" fontId="0" fillId="2" borderId="0" xfId="714" applyNumberFormat="1" applyFont="1" applyFill="1" applyBorder="1" applyAlignment="1"/>
    <xf numFmtId="1" fontId="0" fillId="2" borderId="0" xfId="715" applyNumberFormat="1" applyFont="1" applyBorder="1" applyAlignment="1"/>
    <xf numFmtId="1" fontId="0" fillId="2" borderId="0" xfId="716" applyNumberFormat="1" applyFont="1" applyBorder="1" applyAlignment="1"/>
    <xf numFmtId="1" fontId="0" fillId="2" borderId="0" xfId="717" applyNumberFormat="1" applyFont="1" applyBorder="1" applyAlignment="1"/>
    <xf numFmtId="1" fontId="0" fillId="2" borderId="0" xfId="718" applyNumberFormat="1" applyFont="1" applyBorder="1" applyAlignment="1"/>
    <xf numFmtId="0" fontId="34" fillId="0" borderId="0" xfId="2" applyFont="1"/>
    <xf numFmtId="0" fontId="33" fillId="0" borderId="1" xfId="2" applyFont="1" applyBorder="1"/>
    <xf numFmtId="0" fontId="33" fillId="0" borderId="2" xfId="2" applyFont="1" applyBorder="1"/>
    <xf numFmtId="0" fontId="33" fillId="0" borderId="2" xfId="2" applyFont="1" applyBorder="1" applyAlignment="1">
      <alignment horizontal="center"/>
    </xf>
    <xf numFmtId="0" fontId="33" fillId="0" borderId="3" xfId="2" applyFont="1" applyBorder="1"/>
    <xf numFmtId="0" fontId="3" fillId="0" borderId="4" xfId="2" applyFont="1" applyBorder="1" applyAlignment="1">
      <alignment horizontal="center"/>
    </xf>
    <xf numFmtId="0" fontId="3" fillId="0" borderId="0" xfId="2" applyFont="1" applyBorder="1" applyAlignment="1">
      <alignment horizontal="center"/>
    </xf>
    <xf numFmtId="0" fontId="3" fillId="0" borderId="4" xfId="2" applyFont="1" applyBorder="1" applyAlignment="1">
      <alignment horizontal="left"/>
    </xf>
    <xf numFmtId="0" fontId="3" fillId="0" borderId="0" xfId="2" applyFont="1" applyBorder="1" applyAlignment="1">
      <alignment horizontal="left"/>
    </xf>
    <xf numFmtId="0" fontId="33" fillId="0" borderId="0" xfId="2" applyFont="1" applyBorder="1" applyAlignment="1">
      <alignment horizontal="left"/>
    </xf>
    <xf numFmtId="0" fontId="7" fillId="2" borderId="4" xfId="719" applyNumberFormat="1" applyFont="1" applyBorder="1" applyAlignment="1"/>
    <xf numFmtId="0" fontId="0" fillId="2" borderId="0" xfId="719" applyNumberFormat="1" applyFont="1" applyBorder="1" applyAlignment="1"/>
    <xf numFmtId="0" fontId="0" fillId="2" borderId="0" xfId="719" applyNumberFormat="1" applyFont="1" applyBorder="1" applyAlignment="1">
      <alignment horizontal="center"/>
    </xf>
    <xf numFmtId="0" fontId="0" fillId="2" borderId="5" xfId="719" applyNumberFormat="1" applyFont="1" applyBorder="1" applyAlignment="1"/>
    <xf numFmtId="1" fontId="32" fillId="0" borderId="0" xfId="2" applyNumberFormat="1" applyFont="1" applyBorder="1" applyAlignment="1">
      <alignment horizontal="center"/>
    </xf>
    <xf numFmtId="0" fontId="3" fillId="0" borderId="0" xfId="2" applyFont="1" applyBorder="1"/>
    <xf numFmtId="0" fontId="7" fillId="2" borderId="4" xfId="720" applyFont="1" applyBorder="1"/>
    <xf numFmtId="0" fontId="0" fillId="2" borderId="0" xfId="720" applyFont="1" applyBorder="1"/>
    <xf numFmtId="0" fontId="0" fillId="2" borderId="0" xfId="720" applyFont="1" applyBorder="1" applyAlignment="1">
      <alignment horizontal="center"/>
    </xf>
    <xf numFmtId="0" fontId="0" fillId="2" borderId="6" xfId="720" applyFont="1" applyBorder="1" applyAlignment="1">
      <alignment horizontal="center"/>
    </xf>
    <xf numFmtId="0" fontId="0" fillId="2" borderId="3" xfId="720" applyFont="1" applyBorder="1" applyAlignment="1">
      <alignment horizontal="center" wrapText="1"/>
    </xf>
    <xf numFmtId="0" fontId="0" fillId="2" borderId="5" xfId="720" applyFont="1" applyBorder="1"/>
    <xf numFmtId="0" fontId="5" fillId="0" borderId="7" xfId="2" applyFont="1" applyBorder="1" applyAlignment="1">
      <alignment horizontal="center"/>
    </xf>
    <xf numFmtId="0" fontId="5" fillId="0" borderId="5" xfId="2" applyFont="1" applyBorder="1" applyAlignment="1">
      <alignment horizontal="center" wrapText="1"/>
    </xf>
    <xf numFmtId="0" fontId="33" fillId="0" borderId="7" xfId="2" applyFont="1" applyBorder="1"/>
    <xf numFmtId="0" fontId="3" fillId="0" borderId="7" xfId="2" applyFont="1" applyBorder="1" applyAlignment="1">
      <alignment horizontal="center"/>
    </xf>
    <xf numFmtId="0" fontId="3" fillId="0" borderId="7" xfId="2" applyFont="1" applyBorder="1" applyAlignment="1">
      <alignment horizontal="center" wrapText="1"/>
    </xf>
    <xf numFmtId="0" fontId="0" fillId="2" borderId="4" xfId="721" applyNumberFormat="1" applyFont="1" applyBorder="1" applyAlignment="1"/>
    <xf numFmtId="0" fontId="0" fillId="2" borderId="0" xfId="721" applyNumberFormat="1" applyFont="1" applyBorder="1" applyAlignment="1"/>
    <xf numFmtId="0" fontId="0" fillId="2" borderId="0" xfId="721" applyNumberFormat="1" applyFont="1" applyBorder="1" applyAlignment="1">
      <alignment horizontal="center"/>
    </xf>
    <xf numFmtId="0" fontId="7" fillId="2" borderId="7" xfId="721" applyNumberFormat="1" applyFont="1" applyBorder="1" applyAlignment="1">
      <alignment horizontal="center"/>
    </xf>
    <xf numFmtId="0" fontId="7" fillId="2" borderId="7" xfId="721" applyNumberFormat="1" applyFont="1" applyBorder="1" applyAlignment="1">
      <alignment horizontal="center" wrapText="1"/>
    </xf>
    <xf numFmtId="0" fontId="0" fillId="2" borderId="5" xfId="721" applyNumberFormat="1" applyFont="1" applyBorder="1" applyAlignment="1"/>
    <xf numFmtId="0" fontId="33" fillId="0" borderId="7" xfId="2" applyFont="1" applyBorder="1" applyAlignment="1">
      <alignment horizontal="center" vertical="center"/>
    </xf>
    <xf numFmtId="2" fontId="33" fillId="0" borderId="5" xfId="2" applyNumberFormat="1" applyFont="1" applyBorder="1" applyAlignment="1">
      <alignment horizontal="center"/>
    </xf>
    <xf numFmtId="0" fontId="33" fillId="0" borderId="9" xfId="2" applyFont="1" applyBorder="1" applyAlignment="1">
      <alignment horizontal="center"/>
    </xf>
    <xf numFmtId="0" fontId="33" fillId="0" borderId="10" xfId="2" applyFont="1" applyBorder="1" applyAlignment="1">
      <alignment horizontal="center"/>
    </xf>
    <xf numFmtId="0" fontId="33" fillId="0" borderId="9" xfId="2" applyFont="1" applyBorder="1"/>
    <xf numFmtId="0" fontId="6" fillId="0" borderId="0" xfId="2" applyFont="1" applyBorder="1" applyAlignment="1">
      <alignment horizontal="center"/>
    </xf>
    <xf numFmtId="0" fontId="0" fillId="2" borderId="4" xfId="722" applyFont="1" applyFill="1" applyBorder="1" applyAlignment="1"/>
    <xf numFmtId="0" fontId="0" fillId="2" borderId="0" xfId="722" applyFont="1" applyFill="1" applyBorder="1" applyAlignment="1"/>
    <xf numFmtId="0" fontId="0" fillId="2" borderId="0" xfId="722" applyFont="1" applyFill="1" applyBorder="1" applyAlignment="1">
      <alignment horizontal="center"/>
    </xf>
    <xf numFmtId="0" fontId="0" fillId="2" borderId="5" xfId="722" applyFont="1" applyFill="1" applyBorder="1" applyAlignment="1"/>
    <xf numFmtId="0" fontId="32" fillId="0" borderId="4" xfId="2" applyFont="1" applyBorder="1" applyAlignment="1">
      <alignment horizontal="center"/>
    </xf>
    <xf numFmtId="0" fontId="32" fillId="0" borderId="0" xfId="2" applyFont="1" applyBorder="1" applyAlignment="1">
      <alignment horizontal="left"/>
    </xf>
    <xf numFmtId="0" fontId="32" fillId="0" borderId="0" xfId="2" applyFont="1" applyBorder="1" applyAlignment="1">
      <alignment horizontal="center"/>
    </xf>
    <xf numFmtId="0" fontId="35" fillId="0" borderId="8" xfId="2" applyFont="1" applyBorder="1" applyAlignment="1">
      <alignment horizontal="center" wrapText="1"/>
    </xf>
    <xf numFmtId="0" fontId="35" fillId="0" borderId="8" xfId="2" applyFont="1" applyBorder="1" applyAlignment="1">
      <alignment horizontal="center"/>
    </xf>
    <xf numFmtId="0" fontId="35" fillId="0" borderId="6" xfId="2" applyFont="1" applyBorder="1" applyAlignment="1">
      <alignment horizontal="center" wrapText="1"/>
    </xf>
    <xf numFmtId="0" fontId="35" fillId="0" borderId="7" xfId="2" applyFont="1" applyBorder="1" applyAlignment="1">
      <alignment horizontal="center" wrapText="1"/>
    </xf>
    <xf numFmtId="164" fontId="32" fillId="2" borderId="8" xfId="2" applyNumberFormat="1" applyFont="1" applyFill="1" applyBorder="1" applyAlignment="1">
      <alignment horizontal="center"/>
    </xf>
    <xf numFmtId="0" fontId="8" fillId="3" borderId="8" xfId="723" applyNumberFormat="1" applyFont="1" applyFill="1" applyBorder="1" applyAlignment="1">
      <alignment horizontal="center"/>
    </xf>
    <xf numFmtId="2" fontId="8" fillId="3" borderId="8" xfId="723" applyNumberFormat="1" applyFont="1" applyFill="1" applyBorder="1" applyAlignment="1">
      <alignment horizontal="center"/>
    </xf>
    <xf numFmtId="1" fontId="11" fillId="2" borderId="8" xfId="723" applyNumberFormat="1" applyFont="1" applyBorder="1" applyAlignment="1">
      <alignment horizontal="center"/>
    </xf>
    <xf numFmtId="1" fontId="0" fillId="2" borderId="8" xfId="723" applyNumberFormat="1" applyFont="1" applyBorder="1" applyAlignment="1">
      <alignment horizontal="center"/>
    </xf>
    <xf numFmtId="1" fontId="8" fillId="3" borderId="8" xfId="723" applyNumberFormat="1" applyFont="1" applyFill="1" applyBorder="1" applyAlignment="1">
      <alignment horizontal="center"/>
    </xf>
    <xf numFmtId="2" fontId="8" fillId="2" borderId="8" xfId="723" applyNumberFormat="1" applyFont="1" applyBorder="1" applyAlignment="1">
      <alignment horizontal="center"/>
    </xf>
    <xf numFmtId="0" fontId="0" fillId="2" borderId="5" xfId="723" applyNumberFormat="1" applyFont="1" applyBorder="1" applyAlignment="1"/>
    <xf numFmtId="0" fontId="8" fillId="3" borderId="8" xfId="724" applyNumberFormat="1" applyFont="1" applyFill="1" applyBorder="1" applyAlignment="1">
      <alignment horizontal="center"/>
    </xf>
    <xf numFmtId="2" fontId="8" fillId="2" borderId="8" xfId="724" applyNumberFormat="1" applyFont="1" applyFill="1" applyBorder="1" applyAlignment="1">
      <alignment horizontal="center"/>
    </xf>
    <xf numFmtId="0" fontId="8" fillId="2" borderId="8" xfId="724" applyNumberFormat="1" applyFont="1" applyFill="1" applyBorder="1" applyAlignment="1">
      <alignment horizontal="center"/>
    </xf>
    <xf numFmtId="1" fontId="11" fillId="2" borderId="8" xfId="724" applyNumberFormat="1" applyFont="1" applyFill="1" applyBorder="1" applyAlignment="1">
      <alignment horizontal="center"/>
    </xf>
    <xf numFmtId="1" fontId="0" fillId="2" borderId="8" xfId="724" applyNumberFormat="1" applyFont="1" applyFill="1" applyBorder="1" applyAlignment="1">
      <alignment horizontal="center"/>
    </xf>
    <xf numFmtId="1" fontId="8" fillId="3" borderId="8" xfId="724" applyNumberFormat="1" applyFont="1" applyFill="1" applyBorder="1" applyAlignment="1">
      <alignment horizontal="center"/>
    </xf>
    <xf numFmtId="0" fontId="0" fillId="2" borderId="5" xfId="724" applyNumberFormat="1" applyFont="1" applyFill="1" applyBorder="1" applyAlignment="1"/>
    <xf numFmtId="0" fontId="8" fillId="3" borderId="8" xfId="725" applyFont="1" applyFill="1" applyBorder="1" applyAlignment="1">
      <alignment horizontal="center"/>
    </xf>
    <xf numFmtId="0" fontId="8" fillId="2" borderId="8" xfId="725" applyFont="1" applyBorder="1" applyAlignment="1">
      <alignment horizontal="center"/>
    </xf>
    <xf numFmtId="2" fontId="8" fillId="2" borderId="8" xfId="725" applyNumberFormat="1" applyFont="1" applyBorder="1" applyAlignment="1">
      <alignment horizontal="center"/>
    </xf>
    <xf numFmtId="1" fontId="11" fillId="2" borderId="8" xfId="725" applyNumberFormat="1" applyFont="1" applyBorder="1" applyAlignment="1">
      <alignment horizontal="center"/>
    </xf>
    <xf numFmtId="1" fontId="0" fillId="2" borderId="8" xfId="725" applyNumberFormat="1" applyFont="1" applyBorder="1" applyAlignment="1">
      <alignment horizontal="center"/>
    </xf>
    <xf numFmtId="1" fontId="8" fillId="3" borderId="8" xfId="725" applyNumberFormat="1" applyFont="1" applyFill="1" applyBorder="1" applyAlignment="1">
      <alignment horizontal="center"/>
    </xf>
    <xf numFmtId="0" fontId="0" fillId="2" borderId="5" xfId="725" applyFont="1" applyBorder="1" applyAlignment="1"/>
    <xf numFmtId="0" fontId="8" fillId="3" borderId="8" xfId="726" applyNumberFormat="1" applyFont="1" applyFill="1" applyBorder="1" applyAlignment="1">
      <alignment horizontal="center"/>
    </xf>
    <xf numFmtId="2" fontId="8" fillId="3" borderId="8" xfId="726" applyNumberFormat="1" applyFont="1" applyFill="1" applyBorder="1" applyAlignment="1">
      <alignment horizontal="center"/>
    </xf>
    <xf numFmtId="0" fontId="8" fillId="2" borderId="8" xfId="726" applyNumberFormat="1" applyFont="1" applyBorder="1" applyAlignment="1">
      <alignment horizontal="center"/>
    </xf>
    <xf numFmtId="1" fontId="11" fillId="2" borderId="8" xfId="726" applyNumberFormat="1" applyFont="1" applyBorder="1" applyAlignment="1">
      <alignment horizontal="center"/>
    </xf>
    <xf numFmtId="1" fontId="0" fillId="2" borderId="8" xfId="726" applyNumberFormat="1" applyFont="1" applyBorder="1" applyAlignment="1">
      <alignment horizontal="center"/>
    </xf>
    <xf numFmtId="1" fontId="8" fillId="3" borderId="8" xfId="726" applyNumberFormat="1" applyFont="1" applyFill="1" applyBorder="1" applyAlignment="1">
      <alignment horizontal="center"/>
    </xf>
    <xf numFmtId="2" fontId="8" fillId="2" borderId="8" xfId="726" applyNumberFormat="1" applyFont="1" applyBorder="1" applyAlignment="1">
      <alignment horizontal="center"/>
    </xf>
    <xf numFmtId="0" fontId="0" fillId="2" borderId="5" xfId="726" applyNumberFormat="1" applyFont="1" applyBorder="1" applyAlignment="1"/>
    <xf numFmtId="0" fontId="8" fillId="3" borderId="8" xfId="727" applyNumberFormat="1" applyFont="1" applyFill="1" applyBorder="1" applyAlignment="1">
      <alignment horizontal="center"/>
    </xf>
    <xf numFmtId="2" fontId="8" fillId="2" borderId="8" xfId="727" applyNumberFormat="1" applyFont="1" applyBorder="1" applyAlignment="1">
      <alignment horizontal="center"/>
    </xf>
    <xf numFmtId="1" fontId="11" fillId="2" borderId="8" xfId="727" applyNumberFormat="1" applyFont="1" applyBorder="1" applyAlignment="1">
      <alignment horizontal="center"/>
    </xf>
    <xf numFmtId="1" fontId="0" fillId="2" borderId="8" xfId="727" applyNumberFormat="1" applyFont="1" applyBorder="1" applyAlignment="1">
      <alignment horizontal="center"/>
    </xf>
    <xf numFmtId="1" fontId="8" fillId="3" borderId="8" xfId="727" applyNumberFormat="1" applyFont="1" applyFill="1" applyBorder="1" applyAlignment="1">
      <alignment horizontal="center"/>
    </xf>
    <xf numFmtId="2" fontId="8" fillId="2" borderId="8" xfId="727" applyNumberFormat="1" applyFont="1" applyFill="1" applyBorder="1" applyAlignment="1">
      <alignment horizontal="center"/>
    </xf>
    <xf numFmtId="0" fontId="0" fillId="2" borderId="5" xfId="727" applyNumberFormat="1" applyFont="1" applyBorder="1" applyAlignment="1"/>
    <xf numFmtId="0" fontId="8" fillId="3" borderId="8" xfId="728" applyNumberFormat="1" applyFont="1" applyFill="1" applyBorder="1" applyAlignment="1">
      <alignment horizontal="center"/>
    </xf>
    <xf numFmtId="2" fontId="8" fillId="3" borderId="8" xfId="728" applyNumberFormat="1" applyFont="1" applyFill="1" applyBorder="1" applyAlignment="1">
      <alignment horizontal="center"/>
    </xf>
    <xf numFmtId="0" fontId="8" fillId="2" borderId="8" xfId="728" applyNumberFormat="1" applyFont="1" applyFill="1" applyBorder="1" applyAlignment="1">
      <alignment horizontal="center"/>
    </xf>
    <xf numFmtId="1" fontId="11" fillId="2" borderId="8" xfId="728" applyNumberFormat="1" applyFont="1" applyFill="1" applyBorder="1" applyAlignment="1">
      <alignment horizontal="center"/>
    </xf>
    <xf numFmtId="1" fontId="0" fillId="2" borderId="8" xfId="728" applyNumberFormat="1" applyFont="1" applyFill="1" applyBorder="1" applyAlignment="1">
      <alignment horizontal="center"/>
    </xf>
    <xf numFmtId="1" fontId="8" fillId="3" borderId="8" xfId="728" applyNumberFormat="1" applyFont="1" applyFill="1" applyBorder="1" applyAlignment="1">
      <alignment horizontal="center"/>
    </xf>
    <xf numFmtId="2" fontId="8" fillId="2" borderId="8" xfId="728" applyNumberFormat="1" applyFont="1" applyFill="1" applyBorder="1" applyAlignment="1">
      <alignment horizontal="center"/>
    </xf>
    <xf numFmtId="0" fontId="0" fillId="2" borderId="5" xfId="728" applyNumberFormat="1" applyFont="1" applyFill="1" applyBorder="1" applyAlignment="1"/>
    <xf numFmtId="0" fontId="8" fillId="3" borderId="8" xfId="729" applyNumberFormat="1" applyFont="1" applyFill="1" applyBorder="1" applyAlignment="1">
      <alignment horizontal="center"/>
    </xf>
    <xf numFmtId="2" fontId="8" fillId="2" borderId="8" xfId="729" applyNumberFormat="1" applyFont="1" applyBorder="1" applyAlignment="1">
      <alignment horizontal="center"/>
    </xf>
    <xf numFmtId="1" fontId="11" fillId="2" borderId="8" xfId="729" applyNumberFormat="1" applyFont="1" applyBorder="1" applyAlignment="1">
      <alignment horizontal="center"/>
    </xf>
    <xf numFmtId="1" fontId="0" fillId="2" borderId="8" xfId="729" applyNumberFormat="1" applyFont="1" applyBorder="1" applyAlignment="1">
      <alignment horizontal="center"/>
    </xf>
    <xf numFmtId="1" fontId="8" fillId="3" borderId="8" xfId="729" applyNumberFormat="1" applyFont="1" applyFill="1" applyBorder="1" applyAlignment="1">
      <alignment horizontal="center"/>
    </xf>
    <xf numFmtId="2" fontId="8" fillId="2" borderId="8" xfId="729" applyNumberFormat="1" applyFont="1" applyFill="1" applyBorder="1" applyAlignment="1">
      <alignment horizontal="center"/>
    </xf>
    <xf numFmtId="0" fontId="0" fillId="2" borderId="5" xfId="729" applyNumberFormat="1" applyFont="1" applyBorder="1" applyAlignment="1"/>
    <xf numFmtId="0" fontId="8" fillId="3" borderId="8" xfId="730" applyFont="1" applyFill="1" applyBorder="1" applyAlignment="1">
      <alignment horizontal="center"/>
    </xf>
    <xf numFmtId="0" fontId="8" fillId="2" borderId="8" xfId="730" applyFont="1" applyBorder="1" applyAlignment="1">
      <alignment horizontal="center"/>
    </xf>
    <xf numFmtId="2" fontId="8" fillId="2" borderId="8" xfId="730" applyNumberFormat="1" applyFont="1" applyFill="1" applyBorder="1" applyAlignment="1">
      <alignment horizontal="center"/>
    </xf>
    <xf numFmtId="1" fontId="11" fillId="2" borderId="8" xfId="730" applyNumberFormat="1" applyFont="1" applyBorder="1" applyAlignment="1">
      <alignment horizontal="center"/>
    </xf>
    <xf numFmtId="1" fontId="0" fillId="2" borderId="8" xfId="730" applyNumberFormat="1" applyFont="1" applyBorder="1" applyAlignment="1">
      <alignment horizontal="center"/>
    </xf>
    <xf numFmtId="1" fontId="8" fillId="3" borderId="8" xfId="730" applyNumberFormat="1" applyFont="1" applyFill="1" applyBorder="1" applyAlignment="1">
      <alignment horizontal="center"/>
    </xf>
    <xf numFmtId="2" fontId="8" fillId="2" borderId="8" xfId="730" applyNumberFormat="1" applyFont="1" applyBorder="1" applyAlignment="1">
      <alignment horizontal="center"/>
    </xf>
    <xf numFmtId="0" fontId="0" fillId="2" borderId="5" xfId="730" applyFont="1" applyBorder="1" applyAlignment="1"/>
    <xf numFmtId="0" fontId="8" fillId="3" borderId="8" xfId="731" applyNumberFormat="1" applyFont="1" applyFill="1" applyBorder="1" applyAlignment="1">
      <alignment horizontal="center"/>
    </xf>
    <xf numFmtId="0" fontId="8" fillId="2" borderId="8" xfId="731" applyNumberFormat="1" applyFont="1" applyBorder="1" applyAlignment="1">
      <alignment horizontal="center"/>
    </xf>
    <xf numFmtId="2" fontId="8" fillId="2" borderId="8" xfId="731" applyNumberFormat="1" applyFont="1" applyFill="1" applyBorder="1" applyAlignment="1">
      <alignment horizontal="center"/>
    </xf>
    <xf numFmtId="1" fontId="11" fillId="2" borderId="8" xfId="731" applyNumberFormat="1" applyFont="1" applyBorder="1" applyAlignment="1">
      <alignment horizontal="center"/>
    </xf>
    <xf numFmtId="1" fontId="0" fillId="2" borderId="8" xfId="731" applyNumberFormat="1" applyFont="1" applyBorder="1" applyAlignment="1">
      <alignment horizontal="center"/>
    </xf>
    <xf numFmtId="1" fontId="8" fillId="3" borderId="8" xfId="731" applyNumberFormat="1" applyFont="1" applyFill="1" applyBorder="1" applyAlignment="1">
      <alignment horizontal="center"/>
    </xf>
    <xf numFmtId="2" fontId="8" fillId="2" borderId="8" xfId="731" applyNumberFormat="1" applyFont="1" applyBorder="1" applyAlignment="1">
      <alignment horizontal="center"/>
    </xf>
    <xf numFmtId="0" fontId="0" fillId="2" borderId="5" xfId="731" applyNumberFormat="1" applyFont="1" applyBorder="1" applyAlignment="1"/>
    <xf numFmtId="0" fontId="0" fillId="2" borderId="4" xfId="732" applyFont="1" applyFill="1" applyBorder="1" applyAlignment="1">
      <alignment horizontal="center"/>
    </xf>
    <xf numFmtId="0" fontId="0" fillId="2" borderId="0" xfId="732" applyFont="1" applyFill="1" applyBorder="1" applyAlignment="1">
      <alignment horizontal="center"/>
    </xf>
    <xf numFmtId="0" fontId="0" fillId="2" borderId="0" xfId="732" applyFont="1" applyFill="1" applyBorder="1" applyAlignment="1"/>
    <xf numFmtId="0" fontId="0" fillId="2" borderId="5" xfId="732" applyFont="1" applyFill="1" applyBorder="1" applyAlignment="1"/>
    <xf numFmtId="0" fontId="0" fillId="2" borderId="4" xfId="733" applyNumberFormat="1" applyFont="1" applyBorder="1" applyAlignment="1"/>
    <xf numFmtId="0" fontId="0" fillId="2" borderId="0" xfId="733" applyNumberFormat="1" applyFont="1" applyBorder="1" applyAlignment="1"/>
    <xf numFmtId="0" fontId="0" fillId="2" borderId="0" xfId="733" applyNumberFormat="1" applyFont="1" applyBorder="1" applyAlignment="1">
      <alignment horizontal="center"/>
    </xf>
    <xf numFmtId="1" fontId="0" fillId="2" borderId="0" xfId="733" applyNumberFormat="1" applyFont="1" applyBorder="1" applyAlignment="1"/>
    <xf numFmtId="0" fontId="0" fillId="2" borderId="5" xfId="733" applyNumberFormat="1" applyFont="1" applyBorder="1" applyAlignment="1"/>
    <xf numFmtId="1" fontId="0" fillId="2" borderId="0" xfId="734" applyNumberFormat="1" applyFont="1" applyBorder="1" applyAlignment="1"/>
    <xf numFmtId="1" fontId="11" fillId="2" borderId="8" xfId="735" applyNumberFormat="1" applyFont="1" applyFill="1" applyBorder="1" applyAlignment="1">
      <alignment horizontal="center"/>
    </xf>
    <xf numFmtId="0" fontId="7" fillId="2" borderId="4" xfId="736" applyNumberFormat="1" applyFont="1" applyFill="1" applyBorder="1" applyAlignment="1">
      <alignment horizontal="left"/>
    </xf>
    <xf numFmtId="0" fontId="7" fillId="2" borderId="0" xfId="736" applyNumberFormat="1" applyFont="1" applyFill="1" applyBorder="1" applyAlignment="1">
      <alignment horizontal="left"/>
    </xf>
    <xf numFmtId="0" fontId="0" fillId="2" borderId="0" xfId="736" applyNumberFormat="1" applyFont="1" applyFill="1" applyBorder="1" applyAlignment="1">
      <alignment horizontal="left"/>
    </xf>
    <xf numFmtId="0" fontId="0" fillId="2" borderId="0" xfId="736" applyNumberFormat="1" applyFont="1" applyFill="1" applyBorder="1" applyAlignment="1"/>
    <xf numFmtId="0" fontId="0" fillId="2" borderId="5" xfId="736" applyNumberFormat="1" applyFont="1" applyFill="1" applyBorder="1" applyAlignment="1"/>
    <xf numFmtId="0" fontId="7" fillId="2" borderId="4" xfId="737" applyNumberFormat="1" applyFont="1" applyBorder="1" applyAlignment="1"/>
    <xf numFmtId="0" fontId="0" fillId="2" borderId="0" xfId="737" applyNumberFormat="1" applyFont="1" applyBorder="1" applyAlignment="1"/>
    <xf numFmtId="0" fontId="0" fillId="2" borderId="0" xfId="737" applyNumberFormat="1" applyFont="1" applyBorder="1" applyAlignment="1">
      <alignment horizontal="center"/>
    </xf>
    <xf numFmtId="1" fontId="8" fillId="2" borderId="0" xfId="737" applyNumberFormat="1" applyFont="1" applyBorder="1" applyAlignment="1">
      <alignment horizontal="center"/>
    </xf>
    <xf numFmtId="0" fontId="0" fillId="2" borderId="5" xfId="737" applyNumberFormat="1" applyFont="1" applyBorder="1" applyAlignment="1"/>
    <xf numFmtId="0" fontId="33" fillId="0" borderId="6" xfId="2" applyFont="1" applyBorder="1" applyAlignment="1">
      <alignment horizontal="center"/>
    </xf>
    <xf numFmtId="0" fontId="33" fillId="0" borderId="3" xfId="2" applyFont="1" applyBorder="1" applyAlignment="1">
      <alignment horizontal="center" wrapText="1"/>
    </xf>
    <xf numFmtId="0" fontId="0" fillId="2" borderId="4" xfId="738" applyFont="1" applyBorder="1"/>
    <xf numFmtId="0" fontId="0" fillId="2" borderId="0" xfId="738" applyFont="1" applyBorder="1"/>
    <xf numFmtId="0" fontId="0" fillId="2" borderId="0" xfId="738" applyFont="1" applyBorder="1" applyAlignment="1">
      <alignment horizontal="center"/>
    </xf>
    <xf numFmtId="0" fontId="0" fillId="2" borderId="5" xfId="738" applyFont="1" applyBorder="1"/>
    <xf numFmtId="0" fontId="34" fillId="0" borderId="0" xfId="2" applyFont="1" applyBorder="1" applyAlignment="1">
      <alignment horizontal="center"/>
    </xf>
    <xf numFmtId="0" fontId="8" fillId="3" borderId="8" xfId="739" applyFont="1" applyFill="1" applyBorder="1" applyAlignment="1">
      <alignment horizontal="center"/>
    </xf>
    <xf numFmtId="2" fontId="8" fillId="3" borderId="8" xfId="739" applyNumberFormat="1" applyFont="1" applyFill="1" applyBorder="1" applyAlignment="1">
      <alignment horizontal="center"/>
    </xf>
    <xf numFmtId="0" fontId="8" fillId="2" borderId="8" xfId="739" applyFont="1" applyBorder="1" applyAlignment="1">
      <alignment horizontal="center"/>
    </xf>
    <xf numFmtId="1" fontId="11" fillId="2" borderId="8" xfId="739" applyNumberFormat="1" applyFont="1" applyBorder="1" applyAlignment="1">
      <alignment horizontal="center"/>
    </xf>
    <xf numFmtId="1" fontId="0" fillId="2" borderId="8" xfId="739" applyNumberFormat="1" applyFont="1" applyBorder="1" applyAlignment="1">
      <alignment horizontal="center"/>
    </xf>
    <xf numFmtId="1" fontId="8" fillId="3" borderId="8" xfId="739" applyNumberFormat="1" applyFont="1" applyFill="1" applyBorder="1" applyAlignment="1">
      <alignment horizontal="center"/>
    </xf>
    <xf numFmtId="2" fontId="8" fillId="2" borderId="8" xfId="739" applyNumberFormat="1" applyFont="1" applyBorder="1" applyAlignment="1">
      <alignment horizontal="center"/>
    </xf>
    <xf numFmtId="0" fontId="0" fillId="2" borderId="5" xfId="739" applyFont="1" applyBorder="1"/>
    <xf numFmtId="1" fontId="0" fillId="2" borderId="0" xfId="739" applyNumberFormat="1" applyFont="1" applyBorder="1" applyAlignment="1">
      <alignment horizontal="center"/>
    </xf>
    <xf numFmtId="0" fontId="8" fillId="3" borderId="8" xfId="740" applyFont="1" applyFill="1" applyBorder="1" applyAlignment="1">
      <alignment horizontal="center"/>
    </xf>
    <xf numFmtId="2" fontId="8" fillId="2" borderId="8" xfId="740" applyNumberFormat="1" applyFont="1" applyFill="1" applyBorder="1" applyAlignment="1">
      <alignment horizontal="center"/>
    </xf>
    <xf numFmtId="1" fontId="11" fillId="2" borderId="8" xfId="740" applyNumberFormat="1" applyFont="1" applyFill="1" applyBorder="1" applyAlignment="1">
      <alignment horizontal="center"/>
    </xf>
    <xf numFmtId="1" fontId="0" fillId="2" borderId="8" xfId="740" applyNumberFormat="1" applyFont="1" applyFill="1" applyBorder="1" applyAlignment="1">
      <alignment horizontal="center"/>
    </xf>
    <xf numFmtId="1" fontId="8" fillId="3" borderId="8" xfId="740" applyNumberFormat="1" applyFont="1" applyFill="1" applyBorder="1" applyAlignment="1">
      <alignment horizontal="center"/>
    </xf>
    <xf numFmtId="0" fontId="0" fillId="2" borderId="5" xfId="740" applyFont="1" applyFill="1" applyBorder="1" applyAlignment="1"/>
    <xf numFmtId="0" fontId="8" fillId="3" borderId="8" xfId="741" applyNumberFormat="1" applyFont="1" applyFill="1" applyBorder="1" applyAlignment="1">
      <alignment horizontal="center"/>
    </xf>
    <xf numFmtId="2" fontId="8" fillId="2" borderId="8" xfId="741" applyNumberFormat="1" applyFont="1" applyBorder="1" applyAlignment="1">
      <alignment horizontal="center"/>
    </xf>
    <xf numFmtId="1" fontId="11" fillId="2" borderId="8" xfId="741" applyNumberFormat="1" applyFont="1" applyBorder="1" applyAlignment="1">
      <alignment horizontal="center"/>
    </xf>
    <xf numFmtId="1" fontId="0" fillId="2" borderId="8" xfId="741" applyNumberFormat="1" applyFont="1" applyBorder="1" applyAlignment="1">
      <alignment horizontal="center"/>
    </xf>
    <xf numFmtId="1" fontId="8" fillId="3" borderId="8" xfId="741" applyNumberFormat="1" applyFont="1" applyFill="1" applyBorder="1" applyAlignment="1">
      <alignment horizontal="center"/>
    </xf>
    <xf numFmtId="2" fontId="8" fillId="2" borderId="8" xfId="741" applyNumberFormat="1" applyFont="1" applyFill="1" applyBorder="1" applyAlignment="1">
      <alignment horizontal="center"/>
    </xf>
    <xf numFmtId="0" fontId="0" fillId="2" borderId="5" xfId="741" applyNumberFormat="1" applyFont="1" applyBorder="1" applyAlignment="1"/>
    <xf numFmtId="0" fontId="8" fillId="3" borderId="8" xfId="742" applyFont="1" applyFill="1" applyBorder="1" applyAlignment="1">
      <alignment horizontal="center"/>
    </xf>
    <xf numFmtId="0" fontId="8" fillId="2" borderId="8" xfId="742" applyFont="1" applyBorder="1" applyAlignment="1">
      <alignment horizontal="center"/>
    </xf>
    <xf numFmtId="2" fontId="8" fillId="2" borderId="8" xfId="742" applyNumberFormat="1" applyFont="1" applyFill="1" applyBorder="1" applyAlignment="1">
      <alignment horizontal="center"/>
    </xf>
    <xf numFmtId="1" fontId="11" fillId="2" borderId="8" xfId="742" applyNumberFormat="1" applyFont="1" applyBorder="1" applyAlignment="1">
      <alignment horizontal="center"/>
    </xf>
    <xf numFmtId="1" fontId="0" fillId="2" borderId="8" xfId="742" applyNumberFormat="1" applyFont="1" applyBorder="1" applyAlignment="1">
      <alignment horizontal="center"/>
    </xf>
    <xf numFmtId="1" fontId="8" fillId="3" borderId="8" xfId="742" applyNumberFormat="1" applyFont="1" applyFill="1" applyBorder="1" applyAlignment="1">
      <alignment horizontal="center"/>
    </xf>
    <xf numFmtId="2" fontId="8" fillId="2" borderId="8" xfId="742" applyNumberFormat="1" applyFont="1" applyBorder="1" applyAlignment="1">
      <alignment horizontal="center"/>
    </xf>
    <xf numFmtId="0" fontId="0" fillId="2" borderId="5" xfId="742" applyFont="1" applyBorder="1" applyAlignment="1"/>
    <xf numFmtId="0" fontId="8" fillId="3" borderId="8" xfId="743" applyNumberFormat="1" applyFont="1" applyFill="1" applyBorder="1" applyAlignment="1">
      <alignment horizontal="center"/>
    </xf>
    <xf numFmtId="0" fontId="8" fillId="2" borderId="8" xfId="743" applyNumberFormat="1" applyFont="1" applyBorder="1" applyAlignment="1">
      <alignment horizontal="center"/>
    </xf>
    <xf numFmtId="2" fontId="8" fillId="2" borderId="8" xfId="743" applyNumberFormat="1" applyFont="1" applyFill="1" applyBorder="1" applyAlignment="1">
      <alignment horizontal="center"/>
    </xf>
    <xf numFmtId="1" fontId="11" fillId="2" borderId="8" xfId="743" applyNumberFormat="1" applyFont="1" applyBorder="1" applyAlignment="1">
      <alignment horizontal="center"/>
    </xf>
    <xf numFmtId="1" fontId="0" fillId="2" borderId="8" xfId="743" applyNumberFormat="1" applyFont="1" applyBorder="1" applyAlignment="1">
      <alignment horizontal="center"/>
    </xf>
    <xf numFmtId="1" fontId="8" fillId="3" borderId="8" xfId="743" applyNumberFormat="1" applyFont="1" applyFill="1" applyBorder="1" applyAlignment="1">
      <alignment horizontal="center"/>
    </xf>
    <xf numFmtId="2" fontId="8" fillId="2" borderId="8" xfId="743" applyNumberFormat="1" applyFont="1" applyBorder="1" applyAlignment="1">
      <alignment horizontal="center"/>
    </xf>
    <xf numFmtId="0" fontId="0" fillId="2" borderId="5" xfId="743" applyNumberFormat="1" applyFont="1" applyBorder="1" applyAlignment="1"/>
    <xf numFmtId="0" fontId="33" fillId="24" borderId="4" xfId="124" applyFont="1" applyBorder="1" applyAlignment="1">
      <alignment horizontal="center"/>
    </xf>
    <xf numFmtId="0" fontId="33" fillId="24" borderId="0" xfId="124" applyFont="1" applyBorder="1" applyAlignment="1">
      <alignment horizontal="center"/>
    </xf>
    <xf numFmtId="0" fontId="33" fillId="24" borderId="0" xfId="124" applyFont="1" applyBorder="1"/>
    <xf numFmtId="0" fontId="33" fillId="24" borderId="5" xfId="124" applyFont="1" applyBorder="1"/>
    <xf numFmtId="0" fontId="33" fillId="21" borderId="4" xfId="121" applyFont="1" applyBorder="1"/>
    <xf numFmtId="0" fontId="33" fillId="21" borderId="0" xfId="121" applyFont="1" applyBorder="1"/>
    <xf numFmtId="0" fontId="33" fillId="21" borderId="0" xfId="121" applyFont="1" applyBorder="1" applyAlignment="1">
      <alignment horizontal="center"/>
    </xf>
    <xf numFmtId="1" fontId="33" fillId="21" borderId="0" xfId="121" applyNumberFormat="1" applyFont="1" applyBorder="1"/>
    <xf numFmtId="0" fontId="33" fillId="21" borderId="5" xfId="121" applyFont="1" applyBorder="1"/>
    <xf numFmtId="1" fontId="34" fillId="18" borderId="0" xfId="118" applyNumberFormat="1" applyFont="1"/>
    <xf numFmtId="1" fontId="6" fillId="0" borderId="8" xfId="94" applyNumberFormat="1" applyFont="1" applyBorder="1" applyAlignment="1">
      <alignment horizontal="center"/>
    </xf>
  </cellXfs>
  <cellStyles count="48">
    <cellStyle name="20% - Accent1" xfId="110" builtinId="30"/>
    <cellStyle name="20% - Accent2" xfId="114" builtinId="34"/>
    <cellStyle name="20% - Accent3" xfId="118" builtinId="38"/>
    <cellStyle name="20% - Accent4" xfId="122" builtinId="42"/>
    <cellStyle name="20% - Accent5" xfId="126" builtinId="46"/>
    <cellStyle name="20% - Accent6" xfId="130" builtinId="50"/>
    <cellStyle name="40% - Accent1" xfId="111" builtinId="31"/>
    <cellStyle name="40% - Accent2" xfId="115" builtinId="35"/>
    <cellStyle name="40% - Accent3" xfId="119" builtinId="39"/>
    <cellStyle name="40% - Accent4" xfId="123" builtinId="43"/>
    <cellStyle name="40% - Accent5" xfId="127" builtinId="47"/>
    <cellStyle name="40% - Accent6" xfId="131" builtinId="51"/>
    <cellStyle name="60% - Accent1" xfId="112" builtinId="32"/>
    <cellStyle name="60% - Accent2" xfId="116" builtinId="36"/>
    <cellStyle name="60% - Accent3" xfId="120" builtinId="40"/>
    <cellStyle name="60% - Accent4" xfId="124" builtinId="44"/>
    <cellStyle name="60% - Accent5" xfId="128" builtinId="48"/>
    <cellStyle name="60% - Accent6" xfId="132" builtinId="52"/>
    <cellStyle name="Accent1" xfId="109" builtinId="29"/>
    <cellStyle name="Accent2" xfId="113" builtinId="33"/>
    <cellStyle name="Accent3" xfId="117" builtinId="37"/>
    <cellStyle name="Accent4" xfId="121" builtinId="41"/>
    <cellStyle name="Accent5" xfId="125" builtinId="45"/>
    <cellStyle name="Accent6" xfId="129" builtinId="49"/>
    <cellStyle name="Calculation" xfId="103" builtinId="22"/>
    <cellStyle name="Check Cell" xfId="105" builtinId="23"/>
    <cellStyle name="Comma" xfId="89" builtinId="3"/>
    <cellStyle name="Comma [0]" xfId="90" builtinId="6"/>
    <cellStyle name="Currency" xfId="91" builtinId="4"/>
    <cellStyle name="Currency [0]" xfId="92" builtinId="7"/>
    <cellStyle name="Explanatory Text" xfId="107" builtinId="53"/>
    <cellStyle name="Good" xfId="99" builtinId="26"/>
    <cellStyle name="Heading 1" xfId="95" builtinId="16"/>
    <cellStyle name="Heading 2" xfId="96" builtinId="17"/>
    <cellStyle name="Heading 3" xfId="97" builtinId="18"/>
    <cellStyle name="Heading 4" xfId="98" builtinId="19"/>
    <cellStyle name="Input" xfId="101" builtinId="20"/>
    <cellStyle name="Linked Cell" xfId="104" builtinId="24"/>
    <cellStyle name="Neutral" xfId="100" builtinId="28"/>
    <cellStyle name="Normal" xfId="0" builtinId="0"/>
    <cellStyle name="Normal 2" xfId="3"/>
    <cellStyle name="Normal 3" xfId="2"/>
    <cellStyle name="Note" xfId="106" builtinId="10"/>
    <cellStyle name="Output" xfId="102" builtinId="21"/>
    <cellStyle name="Percent" xfId="93" builtinId="5"/>
    <cellStyle name="Title" xfId="94" builtinId="15"/>
    <cellStyle name="Total" xfId="108" builtinId="25"/>
    <cellStyle name="Warning Text" xfId="1" builtin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0"/>
  <sheetViews>
    <sheetView topLeftCell="A46" zoomScaleSheetLayoutView="100" workbookViewId="0">
      <selection activeCell="D65" sqref="D65"/>
    </sheetView>
  </sheetViews>
  <sheetFormatPr defaultRowHeight="15.75" x14ac:dyDescent="0.25"/>
  <cols>
    <col min="1" max="3" width="15.140625" style="5" customWidth="1"/>
    <col min="4" max="4" width="15.140625" style="40" customWidth="1"/>
    <col min="5" max="8" width="15.140625" style="5" customWidth="1"/>
    <col min="9" max="9" width="15.140625" style="40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4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27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35"/>
      <c r="E5" s="12"/>
      <c r="F5" s="12"/>
      <c r="G5" s="12"/>
      <c r="H5" s="12"/>
      <c r="I5" s="35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1</v>
      </c>
      <c r="B6" s="12"/>
      <c r="C6" s="12"/>
      <c r="D6" s="35"/>
      <c r="E6" s="12"/>
      <c r="F6" s="12"/>
      <c r="G6" s="12"/>
      <c r="H6" s="12"/>
      <c r="I6" s="35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2</v>
      </c>
      <c r="B7" s="12"/>
      <c r="C7" s="12"/>
      <c r="D7" s="35"/>
      <c r="E7" s="12"/>
      <c r="F7" s="12"/>
      <c r="G7" s="12"/>
      <c r="H7" s="12"/>
      <c r="I7" s="35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3</v>
      </c>
      <c r="B8" s="12"/>
      <c r="C8" s="12"/>
      <c r="D8" s="35"/>
      <c r="E8" s="12"/>
      <c r="F8" s="12"/>
      <c r="G8" s="12"/>
      <c r="H8" s="12"/>
      <c r="I8" s="35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4</v>
      </c>
      <c r="B9" s="12"/>
      <c r="C9" s="12"/>
      <c r="D9" s="35"/>
      <c r="E9" s="12"/>
      <c r="F9" s="12"/>
      <c r="G9" s="12"/>
      <c r="H9" s="12"/>
      <c r="I9" s="35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5</v>
      </c>
      <c r="B10" s="12"/>
      <c r="C10" s="12"/>
      <c r="D10" s="35"/>
      <c r="E10" s="12"/>
      <c r="F10" s="12"/>
      <c r="G10" s="12"/>
      <c r="H10" s="12"/>
      <c r="I10" s="35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35"/>
      <c r="E11" s="12"/>
      <c r="F11" s="12"/>
      <c r="G11" s="14"/>
      <c r="H11" s="12"/>
      <c r="I11" s="35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28</v>
      </c>
      <c r="B12" s="12"/>
      <c r="C12" s="12"/>
      <c r="D12" s="35"/>
      <c r="E12" s="12" t="s">
        <v>6</v>
      </c>
      <c r="F12" s="12"/>
      <c r="G12" s="12"/>
      <c r="H12" s="12"/>
      <c r="I12" s="35"/>
      <c r="J12" s="12"/>
      <c r="K12" s="12"/>
      <c r="L12" s="12"/>
      <c r="M12" s="12"/>
      <c r="N12" s="15" t="s">
        <v>29</v>
      </c>
      <c r="O12" s="12"/>
      <c r="P12" s="6"/>
    </row>
    <row r="13" spans="1:16" x14ac:dyDescent="0.25">
      <c r="A13" s="13"/>
      <c r="B13" s="12"/>
      <c r="C13" s="12"/>
      <c r="D13" s="35"/>
      <c r="E13" s="12"/>
      <c r="F13" s="12"/>
      <c r="G13" s="12"/>
      <c r="H13" s="12"/>
      <c r="I13" s="35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7</v>
      </c>
      <c r="B14" s="12"/>
      <c r="C14" s="12"/>
      <c r="D14" s="35"/>
      <c r="E14" s="12"/>
      <c r="F14" s="12"/>
      <c r="G14" s="12"/>
      <c r="H14" s="12"/>
      <c r="I14" s="35"/>
      <c r="J14" s="12"/>
      <c r="K14" s="12"/>
      <c r="L14" s="12"/>
      <c r="M14" s="12"/>
      <c r="N14" s="4"/>
      <c r="O14" s="5"/>
      <c r="P14" s="6"/>
    </row>
    <row r="15" spans="1:16" ht="26.25" x14ac:dyDescent="0.25">
      <c r="A15" s="6"/>
      <c r="B15" s="12"/>
      <c r="C15" s="12"/>
      <c r="D15" s="35"/>
      <c r="E15" s="12"/>
      <c r="F15" s="12"/>
      <c r="G15" s="12"/>
      <c r="H15" s="12"/>
      <c r="I15" s="35"/>
      <c r="J15" s="12"/>
      <c r="K15" s="12"/>
      <c r="L15" s="12"/>
      <c r="M15" s="12"/>
      <c r="N15" s="7" t="s">
        <v>8</v>
      </c>
      <c r="O15" s="8" t="s">
        <v>9</v>
      </c>
      <c r="P15" s="6"/>
    </row>
    <row r="16" spans="1:16" x14ac:dyDescent="0.25">
      <c r="A16" s="6" t="s">
        <v>10</v>
      </c>
      <c r="B16" s="12"/>
      <c r="C16" s="12"/>
      <c r="D16" s="35"/>
      <c r="E16" s="12"/>
      <c r="F16" s="12"/>
      <c r="G16" s="12"/>
      <c r="H16" s="12"/>
      <c r="I16" s="35"/>
      <c r="J16" s="12"/>
      <c r="K16" s="12"/>
      <c r="L16" s="12"/>
      <c r="M16" s="12"/>
      <c r="N16" s="9"/>
      <c r="O16" s="6"/>
      <c r="P16" s="6"/>
    </row>
    <row r="17" spans="1:47" x14ac:dyDescent="0.25">
      <c r="A17" s="6" t="s">
        <v>11</v>
      </c>
      <c r="B17" s="12"/>
      <c r="C17" s="12"/>
      <c r="D17" s="35"/>
      <c r="E17" s="12"/>
      <c r="F17" s="12"/>
      <c r="G17" s="12"/>
      <c r="H17" s="12"/>
      <c r="I17" s="35"/>
      <c r="J17" s="12"/>
      <c r="K17" s="12"/>
      <c r="L17" s="12"/>
      <c r="M17" s="12"/>
      <c r="N17" s="76" t="s">
        <v>12</v>
      </c>
      <c r="O17" s="77" t="s">
        <v>13</v>
      </c>
      <c r="P17" s="6"/>
    </row>
    <row r="18" spans="1:47" x14ac:dyDescent="0.25">
      <c r="A18" s="6"/>
      <c r="B18" s="12"/>
      <c r="C18" s="12"/>
      <c r="D18" s="35"/>
      <c r="E18" s="12"/>
      <c r="F18" s="12"/>
      <c r="G18" s="12"/>
      <c r="H18" s="12"/>
      <c r="I18" s="35"/>
      <c r="J18" s="12"/>
      <c r="K18" s="12"/>
      <c r="L18" s="12"/>
      <c r="M18" s="12"/>
      <c r="N18" s="76"/>
      <c r="O18" s="77"/>
      <c r="P18" s="6" t="s">
        <v>6</v>
      </c>
    </row>
    <row r="19" spans="1:47" x14ac:dyDescent="0.25">
      <c r="A19" s="6"/>
      <c r="B19" s="12"/>
      <c r="C19" s="12"/>
      <c r="D19" s="35"/>
      <c r="E19" s="12"/>
      <c r="F19" s="12"/>
      <c r="G19" s="12"/>
      <c r="H19" s="12"/>
      <c r="I19" s="35"/>
      <c r="J19" s="12"/>
      <c r="K19" s="10"/>
      <c r="L19" s="12" t="s">
        <v>14</v>
      </c>
      <c r="M19" s="12"/>
      <c r="N19" s="11"/>
      <c r="O19" s="12"/>
      <c r="P19" s="6"/>
      <c r="AU19" s="13"/>
    </row>
    <row r="20" spans="1:47" x14ac:dyDescent="0.25">
      <c r="A20" s="6"/>
      <c r="B20" s="12"/>
      <c r="C20" s="12"/>
      <c r="D20" s="35"/>
      <c r="E20" s="12"/>
      <c r="F20" s="12"/>
      <c r="G20" s="12"/>
      <c r="H20" s="12"/>
      <c r="I20" s="35"/>
      <c r="J20" s="12"/>
      <c r="K20" s="12"/>
      <c r="L20" s="12"/>
      <c r="M20" s="12"/>
      <c r="N20" s="14"/>
      <c r="O20" s="15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6</v>
      </c>
      <c r="I21" s="35"/>
      <c r="J21" s="12"/>
      <c r="K21" s="12"/>
      <c r="L21" s="12"/>
      <c r="M21" s="12"/>
      <c r="N21" s="16"/>
      <c r="O21" s="17"/>
      <c r="P21" s="6"/>
    </row>
    <row r="22" spans="1:47" x14ac:dyDescent="0.25">
      <c r="A22" s="6"/>
      <c r="B22" s="12"/>
      <c r="C22" s="12"/>
      <c r="D22" s="35"/>
      <c r="E22" s="12"/>
      <c r="F22" s="12"/>
      <c r="G22" s="12"/>
      <c r="H22" s="12"/>
      <c r="I22" s="35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15</v>
      </c>
      <c r="B23" s="12"/>
      <c r="C23" s="12"/>
      <c r="D23" s="35"/>
      <c r="E23" s="78" t="s">
        <v>16</v>
      </c>
      <c r="F23" s="78"/>
      <c r="G23" s="78"/>
      <c r="H23" s="78"/>
      <c r="I23" s="78"/>
      <c r="J23" s="78"/>
      <c r="K23" s="78"/>
      <c r="L23" s="78"/>
      <c r="M23" s="12"/>
      <c r="N23" s="12"/>
      <c r="O23" s="12"/>
      <c r="P23" s="6"/>
    </row>
    <row r="24" spans="1:47" x14ac:dyDescent="0.25">
      <c r="A24" s="6"/>
      <c r="B24" s="12"/>
      <c r="C24" s="12"/>
      <c r="D24" s="35"/>
      <c r="E24" s="79" t="s">
        <v>17</v>
      </c>
      <c r="F24" s="79"/>
      <c r="G24" s="79"/>
      <c r="H24" s="79"/>
      <c r="I24" s="79"/>
      <c r="J24" s="79"/>
      <c r="K24" s="79"/>
      <c r="L24" s="79"/>
      <c r="M24" s="12"/>
      <c r="N24" s="12"/>
      <c r="O24" s="12"/>
      <c r="P24" s="6"/>
    </row>
    <row r="25" spans="1:47" x14ac:dyDescent="0.25">
      <c r="A25" s="18"/>
      <c r="B25" s="19" t="s">
        <v>18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12"/>
      <c r="P25" s="6"/>
    </row>
    <row r="26" spans="1:47" ht="15.75" customHeight="1" x14ac:dyDescent="0.25">
      <c r="A26" s="80" t="s">
        <v>19</v>
      </c>
      <c r="B26" s="83" t="s">
        <v>20</v>
      </c>
      <c r="C26" s="83"/>
      <c r="D26" s="80" t="s">
        <v>21</v>
      </c>
      <c r="E26" s="80" t="s">
        <v>22</v>
      </c>
      <c r="F26" s="80" t="s">
        <v>19</v>
      </c>
      <c r="G26" s="83" t="s">
        <v>20</v>
      </c>
      <c r="H26" s="83"/>
      <c r="I26" s="80" t="s">
        <v>21</v>
      </c>
      <c r="J26" s="80" t="s">
        <v>22</v>
      </c>
      <c r="K26" s="80" t="s">
        <v>19</v>
      </c>
      <c r="L26" s="83" t="s">
        <v>20</v>
      </c>
      <c r="M26" s="83"/>
      <c r="N26" s="84" t="s">
        <v>21</v>
      </c>
      <c r="O26" s="80" t="s">
        <v>22</v>
      </c>
      <c r="P26" s="6"/>
    </row>
    <row r="27" spans="1:47" ht="36" customHeight="1" x14ac:dyDescent="0.25">
      <c r="A27" s="80"/>
      <c r="B27" s="21" t="s">
        <v>23</v>
      </c>
      <c r="C27" s="21" t="s">
        <v>1</v>
      </c>
      <c r="D27" s="80"/>
      <c r="E27" s="80"/>
      <c r="F27" s="80"/>
      <c r="G27" s="21" t="s">
        <v>23</v>
      </c>
      <c r="H27" s="21" t="s">
        <v>1</v>
      </c>
      <c r="I27" s="80"/>
      <c r="J27" s="80"/>
      <c r="K27" s="80"/>
      <c r="L27" s="21" t="s">
        <v>23</v>
      </c>
      <c r="M27" s="21" t="s">
        <v>1</v>
      </c>
      <c r="N27" s="85"/>
      <c r="O27" s="80"/>
      <c r="P27" s="6"/>
    </row>
    <row r="28" spans="1:47" x14ac:dyDescent="0.25">
      <c r="A28" s="22">
        <v>1</v>
      </c>
      <c r="B28" s="23">
        <v>0</v>
      </c>
      <c r="C28" s="24">
        <v>0.15</v>
      </c>
      <c r="D28" s="13">
        <v>0</v>
      </c>
      <c r="E28" s="25">
        <f>D28*(100-2.62)/100</f>
        <v>0</v>
      </c>
      <c r="F28" s="26">
        <v>33</v>
      </c>
      <c r="G28" s="27">
        <v>8</v>
      </c>
      <c r="H28" s="27">
        <v>8.15</v>
      </c>
      <c r="I28" s="13">
        <v>0</v>
      </c>
      <c r="J28" s="25">
        <f>I28*(100-2.62)/100</f>
        <v>0</v>
      </c>
      <c r="K28" s="26">
        <v>65</v>
      </c>
      <c r="L28" s="27">
        <v>16</v>
      </c>
      <c r="M28" s="27">
        <v>16.149999999999999</v>
      </c>
      <c r="N28" s="13">
        <v>0</v>
      </c>
      <c r="O28" s="25">
        <f>N28*(100-2.62)/100</f>
        <v>0</v>
      </c>
      <c r="P28" s="6"/>
    </row>
    <row r="29" spans="1:47" x14ac:dyDescent="0.25">
      <c r="A29" s="22">
        <v>2</v>
      </c>
      <c r="B29" s="22">
        <v>0.15</v>
      </c>
      <c r="C29" s="28">
        <v>0.3</v>
      </c>
      <c r="D29" s="13">
        <v>0</v>
      </c>
      <c r="E29" s="25">
        <f t="shared" ref="E29:E59" si="0">D29*(100-2.62)/100</f>
        <v>0</v>
      </c>
      <c r="F29" s="26">
        <v>34</v>
      </c>
      <c r="G29" s="27">
        <v>8.15</v>
      </c>
      <c r="H29" s="27">
        <v>8.3000000000000007</v>
      </c>
      <c r="I29" s="13">
        <v>0</v>
      </c>
      <c r="J29" s="25">
        <f t="shared" ref="J29:J59" si="1">I29*(100-2.62)/100</f>
        <v>0</v>
      </c>
      <c r="K29" s="26">
        <v>66</v>
      </c>
      <c r="L29" s="27">
        <v>16.149999999999999</v>
      </c>
      <c r="M29" s="27">
        <v>16.3</v>
      </c>
      <c r="N29" s="13">
        <v>0</v>
      </c>
      <c r="O29" s="25">
        <f t="shared" ref="O29:O59" si="2">N29*(100-2.62)/100</f>
        <v>0</v>
      </c>
      <c r="P29" s="6"/>
    </row>
    <row r="30" spans="1:47" x14ac:dyDescent="0.25">
      <c r="A30" s="22">
        <v>3</v>
      </c>
      <c r="B30" s="28">
        <v>0.3</v>
      </c>
      <c r="C30" s="24">
        <v>0.45</v>
      </c>
      <c r="D30" s="13">
        <v>0</v>
      </c>
      <c r="E30" s="25">
        <f t="shared" si="0"/>
        <v>0</v>
      </c>
      <c r="F30" s="26">
        <v>35</v>
      </c>
      <c r="G30" s="27">
        <v>8.3000000000000007</v>
      </c>
      <c r="H30" s="27">
        <v>8.4499999999999993</v>
      </c>
      <c r="I30" s="13">
        <v>0</v>
      </c>
      <c r="J30" s="25">
        <f t="shared" si="1"/>
        <v>0</v>
      </c>
      <c r="K30" s="26">
        <v>67</v>
      </c>
      <c r="L30" s="27">
        <v>16.3</v>
      </c>
      <c r="M30" s="27">
        <v>16.45</v>
      </c>
      <c r="N30" s="13">
        <v>0</v>
      </c>
      <c r="O30" s="25">
        <f t="shared" si="2"/>
        <v>0</v>
      </c>
      <c r="P30" s="6"/>
      <c r="V30" s="29"/>
    </row>
    <row r="31" spans="1:47" x14ac:dyDescent="0.25">
      <c r="A31" s="22">
        <v>4</v>
      </c>
      <c r="B31" s="22">
        <v>0.45</v>
      </c>
      <c r="C31" s="27">
        <v>1</v>
      </c>
      <c r="D31" s="13">
        <v>0</v>
      </c>
      <c r="E31" s="25">
        <f t="shared" si="0"/>
        <v>0</v>
      </c>
      <c r="F31" s="26">
        <v>36</v>
      </c>
      <c r="G31" s="27">
        <v>8.4499999999999993</v>
      </c>
      <c r="H31" s="27">
        <v>9</v>
      </c>
      <c r="I31" s="13">
        <v>0</v>
      </c>
      <c r="J31" s="25">
        <f t="shared" si="1"/>
        <v>0</v>
      </c>
      <c r="K31" s="26">
        <v>68</v>
      </c>
      <c r="L31" s="27">
        <v>16.45</v>
      </c>
      <c r="M31" s="27">
        <v>17</v>
      </c>
      <c r="N31" s="13">
        <v>0</v>
      </c>
      <c r="O31" s="25">
        <f t="shared" si="2"/>
        <v>0</v>
      </c>
      <c r="P31" s="6"/>
    </row>
    <row r="32" spans="1:47" x14ac:dyDescent="0.25">
      <c r="A32" s="22">
        <v>5</v>
      </c>
      <c r="B32" s="27">
        <v>1</v>
      </c>
      <c r="C32" s="24">
        <v>1.1499999999999999</v>
      </c>
      <c r="D32" s="13">
        <v>0</v>
      </c>
      <c r="E32" s="25">
        <f t="shared" si="0"/>
        <v>0</v>
      </c>
      <c r="F32" s="26">
        <v>37</v>
      </c>
      <c r="G32" s="27">
        <v>9</v>
      </c>
      <c r="H32" s="27">
        <v>9.15</v>
      </c>
      <c r="I32" s="13">
        <v>0</v>
      </c>
      <c r="J32" s="25">
        <f t="shared" si="1"/>
        <v>0</v>
      </c>
      <c r="K32" s="26">
        <v>69</v>
      </c>
      <c r="L32" s="27">
        <v>17</v>
      </c>
      <c r="M32" s="27">
        <v>17.149999999999999</v>
      </c>
      <c r="N32" s="13">
        <v>0</v>
      </c>
      <c r="O32" s="25">
        <f t="shared" si="2"/>
        <v>0</v>
      </c>
      <c r="P32" s="6"/>
      <c r="AQ32" s="13"/>
    </row>
    <row r="33" spans="1:16" x14ac:dyDescent="0.25">
      <c r="A33" s="22">
        <v>6</v>
      </c>
      <c r="B33" s="24">
        <v>1.1499999999999999</v>
      </c>
      <c r="C33" s="27">
        <v>1.3</v>
      </c>
      <c r="D33" s="13">
        <v>0</v>
      </c>
      <c r="E33" s="25">
        <f t="shared" si="0"/>
        <v>0</v>
      </c>
      <c r="F33" s="26">
        <v>38</v>
      </c>
      <c r="G33" s="27">
        <v>9.15</v>
      </c>
      <c r="H33" s="27">
        <v>9.3000000000000007</v>
      </c>
      <c r="I33" s="13">
        <v>0</v>
      </c>
      <c r="J33" s="25">
        <f t="shared" si="1"/>
        <v>0</v>
      </c>
      <c r="K33" s="26">
        <v>70</v>
      </c>
      <c r="L33" s="27">
        <v>17.149999999999999</v>
      </c>
      <c r="M33" s="27">
        <v>17.3</v>
      </c>
      <c r="N33" s="13">
        <v>0</v>
      </c>
      <c r="O33" s="25">
        <f t="shared" si="2"/>
        <v>0</v>
      </c>
      <c r="P33" s="6"/>
    </row>
    <row r="34" spans="1:16" x14ac:dyDescent="0.25">
      <c r="A34" s="22">
        <v>7</v>
      </c>
      <c r="B34" s="28">
        <v>1.3</v>
      </c>
      <c r="C34" s="24">
        <v>1.45</v>
      </c>
      <c r="D34" s="13">
        <v>0</v>
      </c>
      <c r="E34" s="25">
        <f t="shared" si="0"/>
        <v>0</v>
      </c>
      <c r="F34" s="26">
        <v>39</v>
      </c>
      <c r="G34" s="27">
        <v>9.3000000000000007</v>
      </c>
      <c r="H34" s="27">
        <v>9.4499999999999993</v>
      </c>
      <c r="I34" s="13">
        <v>0</v>
      </c>
      <c r="J34" s="25">
        <f t="shared" si="1"/>
        <v>0</v>
      </c>
      <c r="K34" s="26">
        <v>71</v>
      </c>
      <c r="L34" s="27">
        <v>17.3</v>
      </c>
      <c r="M34" s="27">
        <v>17.45</v>
      </c>
      <c r="N34" s="13">
        <v>0</v>
      </c>
      <c r="O34" s="25">
        <f t="shared" si="2"/>
        <v>0</v>
      </c>
      <c r="P34" s="6"/>
    </row>
    <row r="35" spans="1:16" x14ac:dyDescent="0.25">
      <c r="A35" s="22">
        <v>8</v>
      </c>
      <c r="B35" s="22">
        <v>1.45</v>
      </c>
      <c r="C35" s="27">
        <v>2</v>
      </c>
      <c r="D35" s="13">
        <v>0</v>
      </c>
      <c r="E35" s="25">
        <f t="shared" si="0"/>
        <v>0</v>
      </c>
      <c r="F35" s="26">
        <v>40</v>
      </c>
      <c r="G35" s="27">
        <v>9.4499999999999993</v>
      </c>
      <c r="H35" s="27">
        <v>10</v>
      </c>
      <c r="I35" s="13">
        <v>0</v>
      </c>
      <c r="J35" s="25">
        <f t="shared" si="1"/>
        <v>0</v>
      </c>
      <c r="K35" s="26">
        <v>72</v>
      </c>
      <c r="L35" s="30">
        <v>17.45</v>
      </c>
      <c r="M35" s="27">
        <v>18</v>
      </c>
      <c r="N35" s="13">
        <v>0</v>
      </c>
      <c r="O35" s="25">
        <f t="shared" si="2"/>
        <v>0</v>
      </c>
      <c r="P35" s="6"/>
    </row>
    <row r="36" spans="1:16" x14ac:dyDescent="0.25">
      <c r="A36" s="22">
        <v>9</v>
      </c>
      <c r="B36" s="28">
        <v>2</v>
      </c>
      <c r="C36" s="24">
        <v>2.15</v>
      </c>
      <c r="D36" s="13">
        <v>0</v>
      </c>
      <c r="E36" s="25">
        <f t="shared" si="0"/>
        <v>0</v>
      </c>
      <c r="F36" s="26">
        <v>41</v>
      </c>
      <c r="G36" s="27">
        <v>10</v>
      </c>
      <c r="H36" s="30">
        <v>10.15</v>
      </c>
      <c r="I36" s="13">
        <v>0</v>
      </c>
      <c r="J36" s="25">
        <f t="shared" si="1"/>
        <v>0</v>
      </c>
      <c r="K36" s="26">
        <v>73</v>
      </c>
      <c r="L36" s="30">
        <v>18</v>
      </c>
      <c r="M36" s="27">
        <v>18.149999999999999</v>
      </c>
      <c r="N36" s="13">
        <v>0</v>
      </c>
      <c r="O36" s="25">
        <f t="shared" si="2"/>
        <v>0</v>
      </c>
      <c r="P36" s="6"/>
    </row>
    <row r="37" spans="1:16" x14ac:dyDescent="0.25">
      <c r="A37" s="22">
        <v>10</v>
      </c>
      <c r="B37" s="22">
        <v>2.15</v>
      </c>
      <c r="C37" s="27">
        <v>2.2999999999999998</v>
      </c>
      <c r="D37" s="13">
        <v>0</v>
      </c>
      <c r="E37" s="25">
        <f t="shared" si="0"/>
        <v>0</v>
      </c>
      <c r="F37" s="26">
        <v>42</v>
      </c>
      <c r="G37" s="27">
        <v>10.15</v>
      </c>
      <c r="H37" s="30">
        <v>10.3</v>
      </c>
      <c r="I37" s="13">
        <v>0</v>
      </c>
      <c r="J37" s="25">
        <f t="shared" si="1"/>
        <v>0</v>
      </c>
      <c r="K37" s="26">
        <v>74</v>
      </c>
      <c r="L37" s="30">
        <v>18.149999999999999</v>
      </c>
      <c r="M37" s="27">
        <v>18.3</v>
      </c>
      <c r="N37" s="13">
        <v>0</v>
      </c>
      <c r="O37" s="25">
        <f t="shared" si="2"/>
        <v>0</v>
      </c>
      <c r="P37" s="6"/>
    </row>
    <row r="38" spans="1:16" x14ac:dyDescent="0.25">
      <c r="A38" s="22">
        <v>11</v>
      </c>
      <c r="B38" s="28">
        <v>2.2999999999999998</v>
      </c>
      <c r="C38" s="24">
        <v>2.4500000000000002</v>
      </c>
      <c r="D38" s="13">
        <v>0</v>
      </c>
      <c r="E38" s="25">
        <f t="shared" si="0"/>
        <v>0</v>
      </c>
      <c r="F38" s="26">
        <v>43</v>
      </c>
      <c r="G38" s="27">
        <v>10.3</v>
      </c>
      <c r="H38" s="30">
        <v>10.45</v>
      </c>
      <c r="I38" s="13">
        <v>0</v>
      </c>
      <c r="J38" s="25">
        <f t="shared" si="1"/>
        <v>0</v>
      </c>
      <c r="K38" s="26">
        <v>75</v>
      </c>
      <c r="L38" s="30">
        <v>18.3</v>
      </c>
      <c r="M38" s="27">
        <v>18.45</v>
      </c>
      <c r="N38" s="13">
        <v>0</v>
      </c>
      <c r="O38" s="25">
        <f t="shared" si="2"/>
        <v>0</v>
      </c>
      <c r="P38" s="6"/>
    </row>
    <row r="39" spans="1:16" x14ac:dyDescent="0.25">
      <c r="A39" s="22">
        <v>12</v>
      </c>
      <c r="B39" s="22">
        <v>2.4500000000000002</v>
      </c>
      <c r="C39" s="27">
        <v>3</v>
      </c>
      <c r="D39" s="13">
        <v>0</v>
      </c>
      <c r="E39" s="25">
        <f t="shared" si="0"/>
        <v>0</v>
      </c>
      <c r="F39" s="26">
        <v>44</v>
      </c>
      <c r="G39" s="27">
        <v>10.45</v>
      </c>
      <c r="H39" s="30">
        <v>11</v>
      </c>
      <c r="I39" s="13">
        <v>0</v>
      </c>
      <c r="J39" s="25">
        <f t="shared" si="1"/>
        <v>0</v>
      </c>
      <c r="K39" s="26">
        <v>76</v>
      </c>
      <c r="L39" s="30">
        <v>18.45</v>
      </c>
      <c r="M39" s="27">
        <v>19</v>
      </c>
      <c r="N39" s="13">
        <v>0</v>
      </c>
      <c r="O39" s="25">
        <f t="shared" si="2"/>
        <v>0</v>
      </c>
      <c r="P39" s="6"/>
    </row>
    <row r="40" spans="1:16" x14ac:dyDescent="0.25">
      <c r="A40" s="22">
        <v>13</v>
      </c>
      <c r="B40" s="28">
        <v>3</v>
      </c>
      <c r="C40" s="31">
        <v>3.15</v>
      </c>
      <c r="D40" s="13">
        <v>0</v>
      </c>
      <c r="E40" s="25">
        <f t="shared" si="0"/>
        <v>0</v>
      </c>
      <c r="F40" s="26">
        <v>45</v>
      </c>
      <c r="G40" s="27">
        <v>11</v>
      </c>
      <c r="H40" s="30">
        <v>11.15</v>
      </c>
      <c r="I40" s="13">
        <v>0</v>
      </c>
      <c r="J40" s="25">
        <f t="shared" si="1"/>
        <v>0</v>
      </c>
      <c r="K40" s="26">
        <v>77</v>
      </c>
      <c r="L40" s="30">
        <v>19</v>
      </c>
      <c r="M40" s="27">
        <v>19.149999999999999</v>
      </c>
      <c r="N40" s="13">
        <v>0</v>
      </c>
      <c r="O40" s="25">
        <f t="shared" si="2"/>
        <v>0</v>
      </c>
      <c r="P40" s="6"/>
    </row>
    <row r="41" spans="1:16" x14ac:dyDescent="0.25">
      <c r="A41" s="22">
        <v>14</v>
      </c>
      <c r="B41" s="22">
        <v>3.15</v>
      </c>
      <c r="C41" s="30">
        <v>3.3</v>
      </c>
      <c r="D41" s="13">
        <v>0</v>
      </c>
      <c r="E41" s="25">
        <f t="shared" si="0"/>
        <v>0</v>
      </c>
      <c r="F41" s="26">
        <v>46</v>
      </c>
      <c r="G41" s="27">
        <v>11.15</v>
      </c>
      <c r="H41" s="30">
        <v>11.3</v>
      </c>
      <c r="I41" s="13">
        <v>0</v>
      </c>
      <c r="J41" s="25">
        <f t="shared" si="1"/>
        <v>0</v>
      </c>
      <c r="K41" s="26">
        <v>78</v>
      </c>
      <c r="L41" s="30">
        <v>19.149999999999999</v>
      </c>
      <c r="M41" s="27">
        <v>19.3</v>
      </c>
      <c r="N41" s="13">
        <v>0</v>
      </c>
      <c r="O41" s="25">
        <f t="shared" si="2"/>
        <v>0</v>
      </c>
      <c r="P41" s="6"/>
    </row>
    <row r="42" spans="1:16" x14ac:dyDescent="0.25">
      <c r="A42" s="22">
        <v>15</v>
      </c>
      <c r="B42" s="28">
        <v>3.3</v>
      </c>
      <c r="C42" s="31">
        <v>3.45</v>
      </c>
      <c r="D42" s="13">
        <v>0</v>
      </c>
      <c r="E42" s="25">
        <f t="shared" si="0"/>
        <v>0</v>
      </c>
      <c r="F42" s="26">
        <v>47</v>
      </c>
      <c r="G42" s="27">
        <v>11.3</v>
      </c>
      <c r="H42" s="30">
        <v>11.45</v>
      </c>
      <c r="I42" s="13">
        <v>0</v>
      </c>
      <c r="J42" s="25">
        <f t="shared" si="1"/>
        <v>0</v>
      </c>
      <c r="K42" s="26">
        <v>79</v>
      </c>
      <c r="L42" s="30">
        <v>19.3</v>
      </c>
      <c r="M42" s="27">
        <v>19.45</v>
      </c>
      <c r="N42" s="13">
        <v>0</v>
      </c>
      <c r="O42" s="25">
        <f t="shared" si="2"/>
        <v>0</v>
      </c>
      <c r="P42" s="6"/>
    </row>
    <row r="43" spans="1:16" x14ac:dyDescent="0.25">
      <c r="A43" s="22">
        <v>16</v>
      </c>
      <c r="B43" s="22">
        <v>3.45</v>
      </c>
      <c r="C43" s="30">
        <v>4</v>
      </c>
      <c r="D43" s="13">
        <v>0</v>
      </c>
      <c r="E43" s="25">
        <f t="shared" si="0"/>
        <v>0</v>
      </c>
      <c r="F43" s="26">
        <v>48</v>
      </c>
      <c r="G43" s="27">
        <v>11.45</v>
      </c>
      <c r="H43" s="30">
        <v>12</v>
      </c>
      <c r="I43" s="13">
        <v>0</v>
      </c>
      <c r="J43" s="25">
        <f t="shared" si="1"/>
        <v>0</v>
      </c>
      <c r="K43" s="26">
        <v>80</v>
      </c>
      <c r="L43" s="30">
        <v>19.45</v>
      </c>
      <c r="M43" s="30">
        <v>20</v>
      </c>
      <c r="N43" s="13">
        <v>0</v>
      </c>
      <c r="O43" s="25">
        <f t="shared" si="2"/>
        <v>0</v>
      </c>
      <c r="P43" s="6"/>
    </row>
    <row r="44" spans="1:16" x14ac:dyDescent="0.25">
      <c r="A44" s="22">
        <v>17</v>
      </c>
      <c r="B44" s="28">
        <v>4</v>
      </c>
      <c r="C44" s="31">
        <v>4.1500000000000004</v>
      </c>
      <c r="D44" s="13">
        <v>0</v>
      </c>
      <c r="E44" s="25">
        <f t="shared" si="0"/>
        <v>0</v>
      </c>
      <c r="F44" s="26">
        <v>49</v>
      </c>
      <c r="G44" s="27">
        <v>12</v>
      </c>
      <c r="H44" s="30">
        <v>12.15</v>
      </c>
      <c r="I44" s="13">
        <v>0</v>
      </c>
      <c r="J44" s="25">
        <f t="shared" si="1"/>
        <v>0</v>
      </c>
      <c r="K44" s="26">
        <v>81</v>
      </c>
      <c r="L44" s="30">
        <v>20</v>
      </c>
      <c r="M44" s="27">
        <v>20.149999999999999</v>
      </c>
      <c r="N44" s="13">
        <v>0</v>
      </c>
      <c r="O44" s="25">
        <f t="shared" si="2"/>
        <v>0</v>
      </c>
      <c r="P44" s="6"/>
    </row>
    <row r="45" spans="1:16" x14ac:dyDescent="0.25">
      <c r="A45" s="22">
        <v>18</v>
      </c>
      <c r="B45" s="22">
        <v>4.1500000000000004</v>
      </c>
      <c r="C45" s="30">
        <v>4.3</v>
      </c>
      <c r="D45" s="13">
        <v>0</v>
      </c>
      <c r="E45" s="25">
        <f t="shared" si="0"/>
        <v>0</v>
      </c>
      <c r="F45" s="26">
        <v>50</v>
      </c>
      <c r="G45" s="27">
        <v>12.15</v>
      </c>
      <c r="H45" s="30">
        <v>12.3</v>
      </c>
      <c r="I45" s="13">
        <v>0</v>
      </c>
      <c r="J45" s="25">
        <f t="shared" si="1"/>
        <v>0</v>
      </c>
      <c r="K45" s="26">
        <v>82</v>
      </c>
      <c r="L45" s="30">
        <v>20.149999999999999</v>
      </c>
      <c r="M45" s="27">
        <v>20.3</v>
      </c>
      <c r="N45" s="13">
        <v>0</v>
      </c>
      <c r="O45" s="25">
        <f t="shared" si="2"/>
        <v>0</v>
      </c>
      <c r="P45" s="6"/>
    </row>
    <row r="46" spans="1:16" x14ac:dyDescent="0.25">
      <c r="A46" s="22">
        <v>19</v>
      </c>
      <c r="B46" s="28">
        <v>4.3</v>
      </c>
      <c r="C46" s="31">
        <v>4.45</v>
      </c>
      <c r="D46" s="13">
        <v>0</v>
      </c>
      <c r="E46" s="25">
        <f t="shared" si="0"/>
        <v>0</v>
      </c>
      <c r="F46" s="26">
        <v>51</v>
      </c>
      <c r="G46" s="27">
        <v>12.3</v>
      </c>
      <c r="H46" s="30">
        <v>12.45</v>
      </c>
      <c r="I46" s="13">
        <v>0</v>
      </c>
      <c r="J46" s="25">
        <f t="shared" si="1"/>
        <v>0</v>
      </c>
      <c r="K46" s="26">
        <v>83</v>
      </c>
      <c r="L46" s="30">
        <v>20.3</v>
      </c>
      <c r="M46" s="27">
        <v>20.45</v>
      </c>
      <c r="N46" s="13">
        <v>0</v>
      </c>
      <c r="O46" s="25">
        <f t="shared" si="2"/>
        <v>0</v>
      </c>
      <c r="P46" s="6"/>
    </row>
    <row r="47" spans="1:16" x14ac:dyDescent="0.25">
      <c r="A47" s="22">
        <v>20</v>
      </c>
      <c r="B47" s="22">
        <v>4.45</v>
      </c>
      <c r="C47" s="30">
        <v>5</v>
      </c>
      <c r="D47" s="13">
        <v>0</v>
      </c>
      <c r="E47" s="25">
        <f t="shared" si="0"/>
        <v>0</v>
      </c>
      <c r="F47" s="26">
        <v>52</v>
      </c>
      <c r="G47" s="27">
        <v>12.45</v>
      </c>
      <c r="H47" s="30">
        <v>13</v>
      </c>
      <c r="I47" s="13">
        <v>0</v>
      </c>
      <c r="J47" s="25">
        <f t="shared" si="1"/>
        <v>0</v>
      </c>
      <c r="K47" s="26">
        <v>84</v>
      </c>
      <c r="L47" s="30">
        <v>20.45</v>
      </c>
      <c r="M47" s="27">
        <v>21</v>
      </c>
      <c r="N47" s="13">
        <v>0</v>
      </c>
      <c r="O47" s="25">
        <f t="shared" si="2"/>
        <v>0</v>
      </c>
      <c r="P47" s="6"/>
    </row>
    <row r="48" spans="1:16" x14ac:dyDescent="0.25">
      <c r="A48" s="22">
        <v>21</v>
      </c>
      <c r="B48" s="27">
        <v>5</v>
      </c>
      <c r="C48" s="31">
        <v>5.15</v>
      </c>
      <c r="D48" s="13">
        <v>0</v>
      </c>
      <c r="E48" s="25">
        <f t="shared" si="0"/>
        <v>0</v>
      </c>
      <c r="F48" s="26">
        <v>53</v>
      </c>
      <c r="G48" s="27">
        <v>13</v>
      </c>
      <c r="H48" s="30">
        <v>13.15</v>
      </c>
      <c r="I48" s="13">
        <v>0</v>
      </c>
      <c r="J48" s="25">
        <f t="shared" si="1"/>
        <v>0</v>
      </c>
      <c r="K48" s="26">
        <v>85</v>
      </c>
      <c r="L48" s="30">
        <v>21</v>
      </c>
      <c r="M48" s="27">
        <v>21.15</v>
      </c>
      <c r="N48" s="13">
        <v>0</v>
      </c>
      <c r="O48" s="25">
        <f t="shared" si="2"/>
        <v>0</v>
      </c>
      <c r="P48" s="6"/>
    </row>
    <row r="49" spans="1:16" x14ac:dyDescent="0.25">
      <c r="A49" s="22">
        <v>22</v>
      </c>
      <c r="B49" s="24">
        <v>5.15</v>
      </c>
      <c r="C49" s="30">
        <v>5.3</v>
      </c>
      <c r="D49" s="13">
        <v>0</v>
      </c>
      <c r="E49" s="25">
        <f t="shared" si="0"/>
        <v>0</v>
      </c>
      <c r="F49" s="26">
        <v>54</v>
      </c>
      <c r="G49" s="27">
        <v>13.15</v>
      </c>
      <c r="H49" s="30">
        <v>13.3</v>
      </c>
      <c r="I49" s="13">
        <v>0</v>
      </c>
      <c r="J49" s="25">
        <f t="shared" si="1"/>
        <v>0</v>
      </c>
      <c r="K49" s="26">
        <v>86</v>
      </c>
      <c r="L49" s="30">
        <v>21.15</v>
      </c>
      <c r="M49" s="27">
        <v>21.3</v>
      </c>
      <c r="N49" s="13">
        <v>0</v>
      </c>
      <c r="O49" s="25">
        <f t="shared" si="2"/>
        <v>0</v>
      </c>
      <c r="P49" s="6"/>
    </row>
    <row r="50" spans="1:16" x14ac:dyDescent="0.25">
      <c r="A50" s="22">
        <v>23</v>
      </c>
      <c r="B50" s="27">
        <v>5.3</v>
      </c>
      <c r="C50" s="31">
        <v>5.45</v>
      </c>
      <c r="D50" s="13">
        <v>0</v>
      </c>
      <c r="E50" s="25">
        <f t="shared" si="0"/>
        <v>0</v>
      </c>
      <c r="F50" s="26">
        <v>55</v>
      </c>
      <c r="G50" s="27">
        <v>13.3</v>
      </c>
      <c r="H50" s="30">
        <v>13.45</v>
      </c>
      <c r="I50" s="13">
        <v>0</v>
      </c>
      <c r="J50" s="25">
        <f t="shared" si="1"/>
        <v>0</v>
      </c>
      <c r="K50" s="26">
        <v>87</v>
      </c>
      <c r="L50" s="30">
        <v>21.3</v>
      </c>
      <c r="M50" s="27">
        <v>21.45</v>
      </c>
      <c r="N50" s="13">
        <v>0</v>
      </c>
      <c r="O50" s="25">
        <f t="shared" si="2"/>
        <v>0</v>
      </c>
      <c r="P50" s="6"/>
    </row>
    <row r="51" spans="1:16" x14ac:dyDescent="0.25">
      <c r="A51" s="22">
        <v>24</v>
      </c>
      <c r="B51" s="24">
        <v>5.45</v>
      </c>
      <c r="C51" s="30">
        <v>6</v>
      </c>
      <c r="D51" s="13">
        <v>0</v>
      </c>
      <c r="E51" s="25">
        <f t="shared" si="0"/>
        <v>0</v>
      </c>
      <c r="F51" s="26">
        <v>56</v>
      </c>
      <c r="G51" s="27">
        <v>13.45</v>
      </c>
      <c r="H51" s="30">
        <v>14</v>
      </c>
      <c r="I51" s="13">
        <v>0</v>
      </c>
      <c r="J51" s="25">
        <f t="shared" si="1"/>
        <v>0</v>
      </c>
      <c r="K51" s="26">
        <v>88</v>
      </c>
      <c r="L51" s="30">
        <v>21.45</v>
      </c>
      <c r="M51" s="27">
        <v>22</v>
      </c>
      <c r="N51" s="13">
        <v>0</v>
      </c>
      <c r="O51" s="25">
        <f t="shared" si="2"/>
        <v>0</v>
      </c>
      <c r="P51" s="6"/>
    </row>
    <row r="52" spans="1:16" x14ac:dyDescent="0.25">
      <c r="A52" s="22">
        <v>25</v>
      </c>
      <c r="B52" s="27">
        <v>6</v>
      </c>
      <c r="C52" s="31">
        <v>6.15</v>
      </c>
      <c r="D52" s="13">
        <v>0</v>
      </c>
      <c r="E52" s="25">
        <f t="shared" si="0"/>
        <v>0</v>
      </c>
      <c r="F52" s="26">
        <v>57</v>
      </c>
      <c r="G52" s="27">
        <v>14</v>
      </c>
      <c r="H52" s="30">
        <v>14.15</v>
      </c>
      <c r="I52" s="13">
        <v>0</v>
      </c>
      <c r="J52" s="25">
        <f t="shared" si="1"/>
        <v>0</v>
      </c>
      <c r="K52" s="26">
        <v>89</v>
      </c>
      <c r="L52" s="30">
        <v>22</v>
      </c>
      <c r="M52" s="27">
        <v>22.15</v>
      </c>
      <c r="N52" s="13">
        <v>0</v>
      </c>
      <c r="O52" s="25">
        <f t="shared" si="2"/>
        <v>0</v>
      </c>
      <c r="P52" s="6"/>
    </row>
    <row r="53" spans="1:16" x14ac:dyDescent="0.25">
      <c r="A53" s="22">
        <v>26</v>
      </c>
      <c r="B53" s="24">
        <v>6.15</v>
      </c>
      <c r="C53" s="30">
        <v>6.3</v>
      </c>
      <c r="D53" s="13">
        <v>0</v>
      </c>
      <c r="E53" s="25">
        <f t="shared" si="0"/>
        <v>0</v>
      </c>
      <c r="F53" s="26">
        <v>58</v>
      </c>
      <c r="G53" s="27">
        <v>14.15</v>
      </c>
      <c r="H53" s="30">
        <v>14.3</v>
      </c>
      <c r="I53" s="13">
        <v>0</v>
      </c>
      <c r="J53" s="25">
        <f t="shared" si="1"/>
        <v>0</v>
      </c>
      <c r="K53" s="26">
        <v>90</v>
      </c>
      <c r="L53" s="30">
        <v>22.15</v>
      </c>
      <c r="M53" s="27">
        <v>22.3</v>
      </c>
      <c r="N53" s="13">
        <v>0</v>
      </c>
      <c r="O53" s="25">
        <f t="shared" si="2"/>
        <v>0</v>
      </c>
      <c r="P53" s="6"/>
    </row>
    <row r="54" spans="1:16" x14ac:dyDescent="0.25">
      <c r="A54" s="22">
        <v>27</v>
      </c>
      <c r="B54" s="27">
        <v>6.3</v>
      </c>
      <c r="C54" s="31">
        <v>6.45</v>
      </c>
      <c r="D54" s="13">
        <v>0</v>
      </c>
      <c r="E54" s="25">
        <f t="shared" si="0"/>
        <v>0</v>
      </c>
      <c r="F54" s="26">
        <v>59</v>
      </c>
      <c r="G54" s="27">
        <v>14.3</v>
      </c>
      <c r="H54" s="30">
        <v>14.45</v>
      </c>
      <c r="I54" s="13">
        <v>0</v>
      </c>
      <c r="J54" s="25">
        <f t="shared" si="1"/>
        <v>0</v>
      </c>
      <c r="K54" s="26">
        <v>91</v>
      </c>
      <c r="L54" s="30">
        <v>22.3</v>
      </c>
      <c r="M54" s="27">
        <v>22.45</v>
      </c>
      <c r="N54" s="13">
        <v>0</v>
      </c>
      <c r="O54" s="25">
        <f t="shared" si="2"/>
        <v>0</v>
      </c>
      <c r="P54" s="6"/>
    </row>
    <row r="55" spans="1:16" x14ac:dyDescent="0.25">
      <c r="A55" s="22">
        <v>28</v>
      </c>
      <c r="B55" s="24">
        <v>6.45</v>
      </c>
      <c r="C55" s="30">
        <v>7</v>
      </c>
      <c r="D55" s="13">
        <v>0</v>
      </c>
      <c r="E55" s="25">
        <f t="shared" si="0"/>
        <v>0</v>
      </c>
      <c r="F55" s="26">
        <v>60</v>
      </c>
      <c r="G55" s="27">
        <v>14.45</v>
      </c>
      <c r="H55" s="27">
        <v>15</v>
      </c>
      <c r="I55" s="13">
        <v>0</v>
      </c>
      <c r="J55" s="25">
        <f t="shared" si="1"/>
        <v>0</v>
      </c>
      <c r="K55" s="26">
        <v>92</v>
      </c>
      <c r="L55" s="30">
        <v>22.45</v>
      </c>
      <c r="M55" s="27">
        <v>23</v>
      </c>
      <c r="N55" s="13">
        <v>0</v>
      </c>
      <c r="O55" s="25">
        <f t="shared" si="2"/>
        <v>0</v>
      </c>
      <c r="P55" s="6"/>
    </row>
    <row r="56" spans="1:16" x14ac:dyDescent="0.25">
      <c r="A56" s="22">
        <v>29</v>
      </c>
      <c r="B56" s="27">
        <v>7</v>
      </c>
      <c r="C56" s="31">
        <v>7.15</v>
      </c>
      <c r="D56" s="13">
        <v>0</v>
      </c>
      <c r="E56" s="25">
        <f t="shared" si="0"/>
        <v>0</v>
      </c>
      <c r="F56" s="26">
        <v>61</v>
      </c>
      <c r="G56" s="27">
        <v>15</v>
      </c>
      <c r="H56" s="27">
        <v>15.15</v>
      </c>
      <c r="I56" s="13">
        <v>0</v>
      </c>
      <c r="J56" s="25">
        <f t="shared" si="1"/>
        <v>0</v>
      </c>
      <c r="K56" s="26">
        <v>93</v>
      </c>
      <c r="L56" s="30">
        <v>23</v>
      </c>
      <c r="M56" s="27">
        <v>23.15</v>
      </c>
      <c r="N56" s="13">
        <v>0</v>
      </c>
      <c r="O56" s="25">
        <f t="shared" si="2"/>
        <v>0</v>
      </c>
      <c r="P56" s="6"/>
    </row>
    <row r="57" spans="1:16" x14ac:dyDescent="0.25">
      <c r="A57" s="22">
        <v>30</v>
      </c>
      <c r="B57" s="24">
        <v>7.15</v>
      </c>
      <c r="C57" s="30">
        <v>7.3</v>
      </c>
      <c r="D57" s="13">
        <v>0</v>
      </c>
      <c r="E57" s="25">
        <f t="shared" si="0"/>
        <v>0</v>
      </c>
      <c r="F57" s="26">
        <v>62</v>
      </c>
      <c r="G57" s="27">
        <v>15.15</v>
      </c>
      <c r="H57" s="27">
        <v>15.3</v>
      </c>
      <c r="I57" s="13">
        <v>0</v>
      </c>
      <c r="J57" s="25">
        <f t="shared" si="1"/>
        <v>0</v>
      </c>
      <c r="K57" s="26">
        <v>94</v>
      </c>
      <c r="L57" s="27">
        <v>23.15</v>
      </c>
      <c r="M57" s="27">
        <v>23.3</v>
      </c>
      <c r="N57" s="13">
        <v>0</v>
      </c>
      <c r="O57" s="25">
        <f t="shared" si="2"/>
        <v>0</v>
      </c>
      <c r="P57" s="6"/>
    </row>
    <row r="58" spans="1:16" x14ac:dyDescent="0.25">
      <c r="A58" s="22">
        <v>31</v>
      </c>
      <c r="B58" s="27">
        <v>7.3</v>
      </c>
      <c r="C58" s="31">
        <v>7.45</v>
      </c>
      <c r="D58" s="13">
        <v>0</v>
      </c>
      <c r="E58" s="25">
        <f t="shared" si="0"/>
        <v>0</v>
      </c>
      <c r="F58" s="26">
        <v>63</v>
      </c>
      <c r="G58" s="27">
        <v>15.3</v>
      </c>
      <c r="H58" s="27">
        <v>15.45</v>
      </c>
      <c r="I58" s="13">
        <v>0</v>
      </c>
      <c r="J58" s="25">
        <f t="shared" si="1"/>
        <v>0</v>
      </c>
      <c r="K58" s="26">
        <v>95</v>
      </c>
      <c r="L58" s="27">
        <v>23.3</v>
      </c>
      <c r="M58" s="27">
        <v>23.45</v>
      </c>
      <c r="N58" s="13">
        <v>0</v>
      </c>
      <c r="O58" s="25">
        <f t="shared" si="2"/>
        <v>0</v>
      </c>
      <c r="P58" s="6"/>
    </row>
    <row r="59" spans="1:16" x14ac:dyDescent="0.25">
      <c r="A59" s="22">
        <v>32</v>
      </c>
      <c r="B59" s="24">
        <v>7.45</v>
      </c>
      <c r="C59" s="30">
        <v>8</v>
      </c>
      <c r="D59" s="13">
        <v>0</v>
      </c>
      <c r="E59" s="25">
        <f t="shared" si="0"/>
        <v>0</v>
      </c>
      <c r="F59" s="26">
        <v>64</v>
      </c>
      <c r="G59" s="27">
        <v>15.45</v>
      </c>
      <c r="H59" s="27">
        <v>16</v>
      </c>
      <c r="I59" s="13">
        <v>0</v>
      </c>
      <c r="J59" s="25">
        <f t="shared" si="1"/>
        <v>0</v>
      </c>
      <c r="K59" s="26">
        <v>96</v>
      </c>
      <c r="L59" s="27">
        <v>23.45</v>
      </c>
      <c r="M59" s="27">
        <v>24</v>
      </c>
      <c r="N59" s="13">
        <v>0</v>
      </c>
      <c r="O59" s="25">
        <f t="shared" si="2"/>
        <v>0</v>
      </c>
      <c r="P59" s="6"/>
    </row>
    <row r="60" spans="1:16" x14ac:dyDescent="0.25">
      <c r="A60" s="46"/>
      <c r="B60" s="20"/>
      <c r="C60" s="47"/>
      <c r="D60" s="10">
        <f>SUM(D28:D59)</f>
        <v>0</v>
      </c>
      <c r="E60" s="29">
        <f>SUM(E28:E59)</f>
        <v>0</v>
      </c>
      <c r="F60" s="33"/>
      <c r="G60" s="48"/>
      <c r="H60" s="48"/>
      <c r="I60" s="10">
        <f>SUM(I28:I59)</f>
        <v>0</v>
      </c>
      <c r="J60" s="29">
        <f>SUM(J28:J59)</f>
        <v>0</v>
      </c>
      <c r="K60" s="33"/>
      <c r="L60" s="48"/>
      <c r="M60" s="48"/>
      <c r="N60" s="10">
        <f>SUM(N28:N59)</f>
        <v>0</v>
      </c>
      <c r="O60" s="29">
        <f>SUM(O28:O59)</f>
        <v>0</v>
      </c>
      <c r="P60" s="6"/>
    </row>
    <row r="61" spans="1:16" x14ac:dyDescent="0.25">
      <c r="A61" s="46"/>
      <c r="B61" s="20"/>
      <c r="C61" s="47"/>
      <c r="D61" s="10"/>
      <c r="E61" s="29"/>
      <c r="F61" s="33"/>
      <c r="G61" s="48"/>
      <c r="H61" s="48"/>
      <c r="I61" s="10"/>
      <c r="J61" s="29"/>
      <c r="K61" s="33"/>
      <c r="L61" s="48"/>
      <c r="M61" s="48"/>
      <c r="N61" s="10"/>
      <c r="O61" s="29"/>
      <c r="P61" s="6"/>
    </row>
    <row r="62" spans="1:16" x14ac:dyDescent="0.25">
      <c r="A62" s="46" t="s">
        <v>89</v>
      </c>
      <c r="B62" s="20">
        <f>SUM(D60,I60,N60)/(4000*1000)</f>
        <v>0</v>
      </c>
      <c r="C62" s="20">
        <f>SUM(E60,J60,O60)/(4000*1000)</f>
        <v>0</v>
      </c>
      <c r="D62" s="10"/>
      <c r="E62" s="29"/>
      <c r="F62" s="33"/>
      <c r="G62" s="48"/>
      <c r="H62" s="48"/>
      <c r="I62" s="10"/>
      <c r="J62" s="29"/>
      <c r="K62" s="33"/>
      <c r="L62" s="48"/>
      <c r="M62" s="48"/>
      <c r="N62" s="10"/>
      <c r="O62" s="29"/>
      <c r="P62" s="6"/>
    </row>
    <row r="63" spans="1:16" x14ac:dyDescent="0.25">
      <c r="A63" s="46"/>
      <c r="B63" s="20"/>
      <c r="C63" s="47"/>
      <c r="D63" s="10"/>
      <c r="E63" s="29"/>
      <c r="F63" s="33"/>
      <c r="G63" s="48"/>
      <c r="H63" s="48"/>
      <c r="I63" s="10"/>
      <c r="J63" s="29"/>
      <c r="K63" s="33"/>
      <c r="L63" s="48"/>
      <c r="M63" s="48"/>
      <c r="N63" s="10"/>
      <c r="O63" s="29"/>
      <c r="P63" s="6"/>
    </row>
    <row r="64" spans="1:16" x14ac:dyDescent="0.25">
      <c r="A64" s="46"/>
      <c r="B64" s="20"/>
      <c r="C64" s="47"/>
      <c r="D64" s="10"/>
      <c r="E64" s="29"/>
      <c r="F64" s="33"/>
      <c r="G64" s="48"/>
      <c r="H64" s="48"/>
      <c r="I64" s="10"/>
      <c r="J64" s="29"/>
      <c r="K64" s="33"/>
      <c r="L64" s="48"/>
      <c r="M64" s="48"/>
      <c r="N64" s="10"/>
      <c r="O64" s="29"/>
      <c r="P64" s="6"/>
    </row>
    <row r="65" spans="1:16" x14ac:dyDescent="0.25">
      <c r="A65" s="46"/>
      <c r="B65" s="20"/>
      <c r="C65" s="47"/>
      <c r="D65" s="10"/>
      <c r="E65" s="29"/>
      <c r="F65" s="33"/>
      <c r="G65" s="48"/>
      <c r="H65" s="48"/>
      <c r="I65" s="10"/>
      <c r="J65" s="29"/>
      <c r="K65" s="33"/>
      <c r="L65" s="48"/>
      <c r="M65" s="48"/>
      <c r="N65" s="10"/>
      <c r="O65" s="29"/>
      <c r="P65" s="6"/>
    </row>
    <row r="66" spans="1:16" x14ac:dyDescent="0.25">
      <c r="A66" s="46"/>
      <c r="B66" s="20"/>
      <c r="C66" s="47"/>
      <c r="D66" s="10"/>
      <c r="E66" s="29"/>
      <c r="F66" s="33"/>
      <c r="G66" s="48"/>
      <c r="H66" s="48"/>
      <c r="I66" s="10"/>
      <c r="J66" s="29"/>
      <c r="K66" s="33"/>
      <c r="L66" s="48"/>
      <c r="M66" s="48"/>
      <c r="N66" s="10"/>
      <c r="O66" s="29"/>
      <c r="P66" s="6"/>
    </row>
    <row r="67" spans="1:16" x14ac:dyDescent="0.25">
      <c r="A67" s="46"/>
      <c r="B67" s="20"/>
      <c r="C67" s="47"/>
      <c r="D67" s="10"/>
      <c r="E67" s="29"/>
      <c r="F67" s="33"/>
      <c r="G67" s="48"/>
      <c r="H67" s="48"/>
      <c r="I67" s="10"/>
      <c r="J67" s="29"/>
      <c r="K67" s="33"/>
      <c r="L67" s="48"/>
      <c r="M67" s="48"/>
      <c r="N67" s="10"/>
      <c r="O67" s="29"/>
      <c r="P67" s="6"/>
    </row>
    <row r="68" spans="1:16" x14ac:dyDescent="0.25">
      <c r="A68" s="46"/>
      <c r="B68" s="20"/>
      <c r="C68" s="47"/>
      <c r="D68" s="10"/>
      <c r="E68" s="29"/>
      <c r="F68" s="33"/>
      <c r="G68" s="48"/>
      <c r="H68" s="48"/>
      <c r="I68" s="10"/>
      <c r="J68" s="29"/>
      <c r="K68" s="33"/>
      <c r="L68" s="48"/>
      <c r="M68" s="48"/>
      <c r="N68" s="10"/>
      <c r="O68" s="29"/>
      <c r="P68" s="6"/>
    </row>
    <row r="69" spans="1:16" x14ac:dyDescent="0.25">
      <c r="A69" s="13" t="s">
        <v>24</v>
      </c>
      <c r="B69" s="12"/>
      <c r="C69" s="12"/>
      <c r="D69" s="35"/>
      <c r="E69" s="29"/>
      <c r="F69" s="12"/>
      <c r="G69" s="12"/>
      <c r="H69" s="12"/>
      <c r="I69" s="35"/>
      <c r="J69" s="32"/>
      <c r="K69" s="12"/>
      <c r="L69" s="12"/>
      <c r="M69" s="12"/>
      <c r="N69" s="12"/>
      <c r="O69" s="32"/>
      <c r="P69" s="6"/>
    </row>
    <row r="70" spans="1:16" x14ac:dyDescent="0.25">
      <c r="A70" s="6"/>
      <c r="B70" s="12"/>
      <c r="C70" s="12"/>
      <c r="D70" s="35"/>
      <c r="E70" s="12"/>
      <c r="F70" s="12"/>
      <c r="G70" s="12"/>
      <c r="H70" s="12"/>
      <c r="I70" s="35"/>
      <c r="J70" s="33"/>
      <c r="K70" s="12"/>
      <c r="L70" s="12"/>
      <c r="M70" s="12"/>
      <c r="N70" s="12"/>
      <c r="O70" s="12"/>
      <c r="P70" s="6"/>
    </row>
    <row r="71" spans="1:16" x14ac:dyDescent="0.25">
      <c r="A71" s="34" t="s">
        <v>30</v>
      </c>
      <c r="B71" s="12"/>
      <c r="C71" s="12"/>
      <c r="D71" s="35"/>
      <c r="E71" s="32"/>
      <c r="F71" s="12"/>
      <c r="G71" s="12"/>
      <c r="H71" s="32"/>
      <c r="I71" s="35"/>
      <c r="J71" s="33"/>
      <c r="K71" s="12"/>
      <c r="L71" s="12"/>
      <c r="M71" s="12"/>
      <c r="N71" s="12"/>
      <c r="O71" s="12"/>
      <c r="P71" s="6"/>
    </row>
    <row r="72" spans="1:16" x14ac:dyDescent="0.25">
      <c r="A72" s="81"/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12"/>
      <c r="M72" s="12"/>
      <c r="N72" s="12"/>
      <c r="O72" s="12"/>
      <c r="P72" s="6"/>
    </row>
    <row r="73" spans="1:16" x14ac:dyDescent="0.25">
      <c r="A73" s="34"/>
      <c r="B73" s="12"/>
      <c r="C73" s="12"/>
      <c r="D73" s="35"/>
      <c r="E73" s="32"/>
      <c r="F73" s="12"/>
      <c r="G73" s="12"/>
      <c r="H73" s="32"/>
      <c r="I73" s="35"/>
      <c r="J73" s="33"/>
      <c r="K73" s="12"/>
      <c r="L73" s="12"/>
      <c r="M73" s="12"/>
      <c r="N73" s="12"/>
      <c r="O73" s="12"/>
      <c r="P73" s="6"/>
    </row>
    <row r="74" spans="1:16" x14ac:dyDescent="0.25">
      <c r="A74" s="6"/>
      <c r="B74" s="12"/>
      <c r="C74" s="12"/>
      <c r="D74" s="35"/>
      <c r="E74" s="32"/>
      <c r="F74" s="12"/>
      <c r="G74" s="12"/>
      <c r="H74" s="32"/>
      <c r="I74" s="35"/>
      <c r="J74" s="12"/>
      <c r="K74" s="12"/>
      <c r="L74" s="12"/>
      <c r="M74" s="12"/>
      <c r="N74" s="12"/>
      <c r="O74" s="12"/>
      <c r="P74" s="6"/>
    </row>
    <row r="75" spans="1:16" x14ac:dyDescent="0.25">
      <c r="A75" s="6"/>
      <c r="B75" s="12"/>
      <c r="C75" s="12"/>
      <c r="D75" s="35"/>
      <c r="E75" s="32"/>
      <c r="F75" s="12"/>
      <c r="G75" s="12"/>
      <c r="H75" s="32"/>
      <c r="I75" s="35"/>
      <c r="J75" s="12"/>
      <c r="K75" s="12"/>
      <c r="L75" s="12"/>
      <c r="M75" s="12"/>
      <c r="N75" s="12"/>
      <c r="O75" s="12"/>
      <c r="P75" s="6"/>
    </row>
    <row r="76" spans="1:16" x14ac:dyDescent="0.25">
      <c r="A76" s="6"/>
      <c r="B76" s="12"/>
      <c r="C76" s="12"/>
      <c r="D76" s="35"/>
      <c r="E76" s="32"/>
      <c r="F76" s="12"/>
      <c r="G76" s="12"/>
      <c r="H76" s="32"/>
      <c r="I76" s="35"/>
      <c r="J76" s="12"/>
      <c r="K76" s="12"/>
      <c r="L76" s="12"/>
      <c r="M76" s="12" t="s">
        <v>25</v>
      </c>
      <c r="N76" s="12"/>
      <c r="O76" s="12"/>
      <c r="P76" s="6"/>
    </row>
    <row r="77" spans="1:16" x14ac:dyDescent="0.25">
      <c r="A77" s="36"/>
      <c r="B77" s="37"/>
      <c r="C77" s="37"/>
      <c r="D77" s="38"/>
      <c r="E77" s="39"/>
      <c r="F77" s="37"/>
      <c r="G77" s="37"/>
      <c r="H77" s="39"/>
      <c r="I77" s="38"/>
      <c r="J77" s="37"/>
      <c r="K77" s="37"/>
      <c r="L77" s="37"/>
      <c r="M77" s="37" t="s">
        <v>26</v>
      </c>
      <c r="N77" s="37"/>
      <c r="O77" s="37"/>
      <c r="P77" s="17"/>
    </row>
    <row r="78" spans="1:16" x14ac:dyDescent="0.25">
      <c r="E78" s="41"/>
      <c r="H78" s="41"/>
    </row>
    <row r="79" spans="1:16" x14ac:dyDescent="0.25">
      <c r="C79" s="10"/>
      <c r="E79" s="41"/>
      <c r="H79" s="41"/>
    </row>
    <row r="80" spans="1:16" x14ac:dyDescent="0.25">
      <c r="E80" s="41"/>
      <c r="H80" s="41"/>
    </row>
    <row r="81" spans="5:8" x14ac:dyDescent="0.25">
      <c r="E81" s="41"/>
      <c r="H81" s="41"/>
    </row>
    <row r="82" spans="5:8" x14ac:dyDescent="0.25">
      <c r="E82" s="41"/>
      <c r="H82" s="41"/>
    </row>
    <row r="83" spans="5:8" x14ac:dyDescent="0.25">
      <c r="E83" s="41"/>
      <c r="H83" s="41"/>
    </row>
    <row r="84" spans="5:8" x14ac:dyDescent="0.25">
      <c r="E84" s="41"/>
      <c r="H84" s="41"/>
    </row>
    <row r="85" spans="5:8" x14ac:dyDescent="0.25">
      <c r="E85" s="41"/>
      <c r="H85" s="41"/>
    </row>
    <row r="86" spans="5:8" x14ac:dyDescent="0.25">
      <c r="E86" s="41"/>
      <c r="H86" s="41"/>
    </row>
    <row r="87" spans="5:8" x14ac:dyDescent="0.25">
      <c r="E87" s="41"/>
      <c r="H87" s="41"/>
    </row>
    <row r="88" spans="5:8" x14ac:dyDescent="0.25">
      <c r="E88" s="41"/>
      <c r="H88" s="41"/>
    </row>
    <row r="89" spans="5:8" x14ac:dyDescent="0.25">
      <c r="E89" s="41"/>
      <c r="H89" s="41"/>
    </row>
    <row r="90" spans="5:8" x14ac:dyDescent="0.25">
      <c r="E90" s="41"/>
      <c r="H90" s="41"/>
    </row>
    <row r="91" spans="5:8" x14ac:dyDescent="0.25">
      <c r="E91" s="41"/>
      <c r="H91" s="41"/>
    </row>
    <row r="92" spans="5:8" x14ac:dyDescent="0.25">
      <c r="E92" s="41"/>
      <c r="H92" s="41"/>
    </row>
    <row r="93" spans="5:8" x14ac:dyDescent="0.25">
      <c r="E93" s="41"/>
      <c r="H93" s="41"/>
    </row>
    <row r="94" spans="5:8" x14ac:dyDescent="0.25">
      <c r="E94" s="41"/>
      <c r="H94" s="41"/>
    </row>
    <row r="95" spans="5:8" x14ac:dyDescent="0.25">
      <c r="E95" s="41"/>
      <c r="H95" s="41"/>
    </row>
    <row r="96" spans="5:8" x14ac:dyDescent="0.25">
      <c r="E96" s="41"/>
      <c r="H96" s="41"/>
    </row>
    <row r="97" spans="5:14" x14ac:dyDescent="0.25">
      <c r="E97" s="41"/>
      <c r="H97" s="41"/>
    </row>
    <row r="98" spans="5:14" x14ac:dyDescent="0.25">
      <c r="E98" s="41"/>
      <c r="H98" s="41"/>
    </row>
    <row r="99" spans="5:14" x14ac:dyDescent="0.25">
      <c r="E99" s="41"/>
      <c r="H99" s="41"/>
    </row>
    <row r="100" spans="5:14" x14ac:dyDescent="0.25">
      <c r="E100" s="41"/>
      <c r="H100" s="41"/>
      <c r="M100" s="5" t="s">
        <v>6</v>
      </c>
    </row>
    <row r="101" spans="5:14" x14ac:dyDescent="0.25">
      <c r="E101" s="41"/>
      <c r="H101" s="41"/>
    </row>
    <row r="102" spans="5:14" x14ac:dyDescent="0.25">
      <c r="E102" s="41"/>
      <c r="H102" s="41"/>
    </row>
    <row r="103" spans="5:14" x14ac:dyDescent="0.25">
      <c r="E103" s="41"/>
      <c r="H103" s="41"/>
    </row>
    <row r="105" spans="5:14" x14ac:dyDescent="0.25">
      <c r="N105" s="13"/>
    </row>
    <row r="130" spans="4:4" x14ac:dyDescent="0.25">
      <c r="D130" s="13"/>
    </row>
  </sheetData>
  <mergeCells count="18">
    <mergeCell ref="A2:O2"/>
    <mergeCell ref="N17:N18"/>
    <mergeCell ref="O17:O18"/>
    <mergeCell ref="E23:L23"/>
    <mergeCell ref="E24:L24"/>
    <mergeCell ref="O26:O27"/>
    <mergeCell ref="A72:K72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0"/>
  <sheetViews>
    <sheetView topLeftCell="A52" zoomScaleSheetLayoutView="100" workbookViewId="0">
      <selection activeCell="F65" sqref="F65"/>
    </sheetView>
  </sheetViews>
  <sheetFormatPr defaultRowHeight="15.75" x14ac:dyDescent="0.25"/>
  <cols>
    <col min="1" max="3" width="15.140625" style="5" customWidth="1"/>
    <col min="4" max="4" width="15.140625" style="40" customWidth="1"/>
    <col min="5" max="8" width="15.140625" style="5" customWidth="1"/>
    <col min="9" max="9" width="15.140625" style="40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4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55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35"/>
      <c r="E5" s="12"/>
      <c r="F5" s="12"/>
      <c r="G5" s="12"/>
      <c r="H5" s="12"/>
      <c r="I5" s="35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1</v>
      </c>
      <c r="B6" s="12"/>
      <c r="C6" s="12"/>
      <c r="D6" s="35"/>
      <c r="E6" s="12"/>
      <c r="F6" s="12"/>
      <c r="G6" s="12"/>
      <c r="H6" s="12"/>
      <c r="I6" s="35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2</v>
      </c>
      <c r="B7" s="12"/>
      <c r="C7" s="12"/>
      <c r="D7" s="35"/>
      <c r="E7" s="12"/>
      <c r="F7" s="12"/>
      <c r="G7" s="12"/>
      <c r="H7" s="12"/>
      <c r="I7" s="35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3</v>
      </c>
      <c r="B8" s="12"/>
      <c r="C8" s="12"/>
      <c r="D8" s="35"/>
      <c r="E8" s="12"/>
      <c r="F8" s="12"/>
      <c r="G8" s="12"/>
      <c r="H8" s="12"/>
      <c r="I8" s="35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4</v>
      </c>
      <c r="B9" s="12"/>
      <c r="C9" s="12"/>
      <c r="D9" s="35"/>
      <c r="E9" s="12"/>
      <c r="F9" s="12"/>
      <c r="G9" s="12"/>
      <c r="H9" s="12"/>
      <c r="I9" s="35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5</v>
      </c>
      <c r="B10" s="12"/>
      <c r="C10" s="12"/>
      <c r="D10" s="35"/>
      <c r="E10" s="12"/>
      <c r="F10" s="12"/>
      <c r="G10" s="12"/>
      <c r="H10" s="12"/>
      <c r="I10" s="35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35"/>
      <c r="E11" s="12"/>
      <c r="F11" s="12"/>
      <c r="G11" s="14"/>
      <c r="H11" s="12"/>
      <c r="I11" s="35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56</v>
      </c>
      <c r="B12" s="12"/>
      <c r="C12" s="12"/>
      <c r="D12" s="35"/>
      <c r="E12" s="12" t="s">
        <v>6</v>
      </c>
      <c r="F12" s="12"/>
      <c r="G12" s="12"/>
      <c r="H12" s="12"/>
      <c r="I12" s="35"/>
      <c r="J12" s="12"/>
      <c r="K12" s="12"/>
      <c r="L12" s="12"/>
      <c r="M12" s="12"/>
      <c r="N12" s="15" t="s">
        <v>57</v>
      </c>
      <c r="O12" s="12"/>
      <c r="P12" s="6"/>
    </row>
    <row r="13" spans="1:16" x14ac:dyDescent="0.25">
      <c r="A13" s="13"/>
      <c r="B13" s="12"/>
      <c r="C13" s="12"/>
      <c r="D13" s="35"/>
      <c r="E13" s="12"/>
      <c r="F13" s="12"/>
      <c r="G13" s="12"/>
      <c r="H13" s="12"/>
      <c r="I13" s="35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7</v>
      </c>
      <c r="B14" s="12"/>
      <c r="C14" s="12"/>
      <c r="D14" s="35"/>
      <c r="E14" s="12"/>
      <c r="F14" s="12"/>
      <c r="G14" s="12"/>
      <c r="H14" s="12"/>
      <c r="I14" s="35"/>
      <c r="J14" s="12"/>
      <c r="K14" s="12"/>
      <c r="L14" s="12"/>
      <c r="M14" s="12"/>
      <c r="N14" s="4"/>
      <c r="O14" s="5"/>
      <c r="P14" s="6"/>
    </row>
    <row r="15" spans="1:16" ht="26.25" x14ac:dyDescent="0.25">
      <c r="A15" s="6"/>
      <c r="B15" s="12"/>
      <c r="C15" s="12"/>
      <c r="D15" s="35"/>
      <c r="E15" s="12"/>
      <c r="F15" s="12"/>
      <c r="G15" s="12"/>
      <c r="H15" s="12"/>
      <c r="I15" s="35"/>
      <c r="J15" s="12"/>
      <c r="K15" s="12"/>
      <c r="L15" s="12"/>
      <c r="M15" s="12"/>
      <c r="N15" s="7" t="s">
        <v>8</v>
      </c>
      <c r="O15" s="8" t="s">
        <v>9</v>
      </c>
      <c r="P15" s="6"/>
    </row>
    <row r="16" spans="1:16" x14ac:dyDescent="0.25">
      <c r="A16" s="6" t="s">
        <v>10</v>
      </c>
      <c r="B16" s="12"/>
      <c r="C16" s="12"/>
      <c r="D16" s="35"/>
      <c r="E16" s="12"/>
      <c r="F16" s="12"/>
      <c r="G16" s="12"/>
      <c r="H16" s="12"/>
      <c r="I16" s="35"/>
      <c r="J16" s="12"/>
      <c r="K16" s="12"/>
      <c r="L16" s="12"/>
      <c r="M16" s="12"/>
      <c r="N16" s="9"/>
      <c r="O16" s="6"/>
      <c r="P16" s="6"/>
    </row>
    <row r="17" spans="1:47" x14ac:dyDescent="0.25">
      <c r="A17" s="6" t="s">
        <v>11</v>
      </c>
      <c r="B17" s="12"/>
      <c r="C17" s="12"/>
      <c r="D17" s="35"/>
      <c r="E17" s="12"/>
      <c r="F17" s="12"/>
      <c r="G17" s="12"/>
      <c r="H17" s="12"/>
      <c r="I17" s="35"/>
      <c r="J17" s="12"/>
      <c r="K17" s="12"/>
      <c r="L17" s="12"/>
      <c r="M17" s="12"/>
      <c r="N17" s="76" t="s">
        <v>12</v>
      </c>
      <c r="O17" s="77" t="s">
        <v>13</v>
      </c>
      <c r="P17" s="6"/>
    </row>
    <row r="18" spans="1:47" x14ac:dyDescent="0.25">
      <c r="A18" s="6"/>
      <c r="B18" s="12"/>
      <c r="C18" s="12"/>
      <c r="D18" s="35"/>
      <c r="E18" s="12"/>
      <c r="F18" s="12"/>
      <c r="G18" s="12"/>
      <c r="H18" s="12"/>
      <c r="I18" s="35"/>
      <c r="J18" s="12"/>
      <c r="K18" s="12"/>
      <c r="L18" s="12"/>
      <c r="M18" s="12"/>
      <c r="N18" s="76"/>
      <c r="O18" s="77"/>
      <c r="P18" s="6" t="s">
        <v>6</v>
      </c>
    </row>
    <row r="19" spans="1:47" x14ac:dyDescent="0.25">
      <c r="A19" s="6"/>
      <c r="B19" s="12"/>
      <c r="C19" s="12"/>
      <c r="D19" s="35"/>
      <c r="E19" s="12"/>
      <c r="F19" s="12"/>
      <c r="G19" s="12"/>
      <c r="H19" s="12"/>
      <c r="I19" s="35"/>
      <c r="J19" s="12"/>
      <c r="K19" s="10"/>
      <c r="L19" s="12" t="s">
        <v>14</v>
      </c>
      <c r="M19" s="12"/>
      <c r="N19" s="11"/>
      <c r="O19" s="12"/>
      <c r="P19" s="6"/>
      <c r="AU19" s="13"/>
    </row>
    <row r="20" spans="1:47" x14ac:dyDescent="0.25">
      <c r="A20" s="6"/>
      <c r="B20" s="12"/>
      <c r="C20" s="12"/>
      <c r="D20" s="35"/>
      <c r="E20" s="12"/>
      <c r="F20" s="12"/>
      <c r="G20" s="12"/>
      <c r="H20" s="12"/>
      <c r="I20" s="35"/>
      <c r="J20" s="12"/>
      <c r="K20" s="12"/>
      <c r="L20" s="12"/>
      <c r="M20" s="12"/>
      <c r="N20" s="14"/>
      <c r="O20" s="15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6</v>
      </c>
      <c r="I21" s="35"/>
      <c r="J21" s="12"/>
      <c r="K21" s="12"/>
      <c r="L21" s="12"/>
      <c r="M21" s="12"/>
      <c r="N21" s="16"/>
      <c r="O21" s="17"/>
      <c r="P21" s="6"/>
    </row>
    <row r="22" spans="1:47" x14ac:dyDescent="0.25">
      <c r="A22" s="6"/>
      <c r="B22" s="12"/>
      <c r="C22" s="12"/>
      <c r="D22" s="35"/>
      <c r="E22" s="12"/>
      <c r="F22" s="12"/>
      <c r="G22" s="12"/>
      <c r="H22" s="12"/>
      <c r="I22" s="35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15</v>
      </c>
      <c r="B23" s="12"/>
      <c r="C23" s="12"/>
      <c r="D23" s="35"/>
      <c r="E23" s="78" t="s">
        <v>16</v>
      </c>
      <c r="F23" s="78"/>
      <c r="G23" s="78"/>
      <c r="H23" s="78"/>
      <c r="I23" s="78"/>
      <c r="J23" s="78"/>
      <c r="K23" s="78"/>
      <c r="L23" s="78"/>
      <c r="M23" s="12"/>
      <c r="N23" s="12"/>
      <c r="O23" s="12"/>
      <c r="P23" s="6"/>
    </row>
    <row r="24" spans="1:47" x14ac:dyDescent="0.25">
      <c r="A24" s="6"/>
      <c r="B24" s="12"/>
      <c r="C24" s="12"/>
      <c r="D24" s="35"/>
      <c r="E24" s="79" t="s">
        <v>17</v>
      </c>
      <c r="F24" s="79"/>
      <c r="G24" s="79"/>
      <c r="H24" s="79"/>
      <c r="I24" s="79"/>
      <c r="J24" s="79"/>
      <c r="K24" s="79"/>
      <c r="L24" s="79"/>
      <c r="M24" s="12"/>
      <c r="N24" s="12"/>
      <c r="O24" s="12"/>
      <c r="P24" s="6"/>
    </row>
    <row r="25" spans="1:47" x14ac:dyDescent="0.25">
      <c r="A25" s="18"/>
      <c r="B25" s="19" t="s">
        <v>18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12"/>
      <c r="P25" s="6"/>
    </row>
    <row r="26" spans="1:47" ht="15.75" customHeight="1" x14ac:dyDescent="0.25">
      <c r="A26" s="80" t="s">
        <v>19</v>
      </c>
      <c r="B26" s="83" t="s">
        <v>20</v>
      </c>
      <c r="C26" s="83"/>
      <c r="D26" s="80" t="s">
        <v>21</v>
      </c>
      <c r="E26" s="80" t="s">
        <v>22</v>
      </c>
      <c r="F26" s="80" t="s">
        <v>19</v>
      </c>
      <c r="G26" s="83" t="s">
        <v>20</v>
      </c>
      <c r="H26" s="83"/>
      <c r="I26" s="80" t="s">
        <v>21</v>
      </c>
      <c r="J26" s="80" t="s">
        <v>22</v>
      </c>
      <c r="K26" s="80" t="s">
        <v>19</v>
      </c>
      <c r="L26" s="83" t="s">
        <v>20</v>
      </c>
      <c r="M26" s="83"/>
      <c r="N26" s="84" t="s">
        <v>21</v>
      </c>
      <c r="O26" s="80" t="s">
        <v>22</v>
      </c>
      <c r="P26" s="6"/>
    </row>
    <row r="27" spans="1:47" ht="36" customHeight="1" x14ac:dyDescent="0.25">
      <c r="A27" s="80"/>
      <c r="B27" s="21" t="s">
        <v>23</v>
      </c>
      <c r="C27" s="21" t="s">
        <v>1</v>
      </c>
      <c r="D27" s="80"/>
      <c r="E27" s="80"/>
      <c r="F27" s="80"/>
      <c r="G27" s="21" t="s">
        <v>23</v>
      </c>
      <c r="H27" s="21" t="s">
        <v>1</v>
      </c>
      <c r="I27" s="80"/>
      <c r="J27" s="80"/>
      <c r="K27" s="80"/>
      <c r="L27" s="21" t="s">
        <v>23</v>
      </c>
      <c r="M27" s="21" t="s">
        <v>1</v>
      </c>
      <c r="N27" s="85"/>
      <c r="O27" s="80"/>
      <c r="P27" s="6"/>
    </row>
    <row r="28" spans="1:47" x14ac:dyDescent="0.25">
      <c r="A28" s="22">
        <v>1</v>
      </c>
      <c r="B28" s="23">
        <v>0</v>
      </c>
      <c r="C28" s="24">
        <v>0.15</v>
      </c>
      <c r="D28" s="13">
        <v>0</v>
      </c>
      <c r="E28" s="25">
        <f>D28*(100-2.62)/100</f>
        <v>0</v>
      </c>
      <c r="F28" s="26">
        <v>33</v>
      </c>
      <c r="G28" s="27">
        <v>8</v>
      </c>
      <c r="H28" s="27">
        <v>8.15</v>
      </c>
      <c r="I28" s="13">
        <v>0</v>
      </c>
      <c r="J28" s="25">
        <f>I28*(100-2.62)/100</f>
        <v>0</v>
      </c>
      <c r="K28" s="26">
        <v>65</v>
      </c>
      <c r="L28" s="27">
        <v>16</v>
      </c>
      <c r="M28" s="27">
        <v>16.149999999999999</v>
      </c>
      <c r="N28" s="13">
        <v>0</v>
      </c>
      <c r="O28" s="25">
        <f>N28*(100-2.62)/100</f>
        <v>0</v>
      </c>
      <c r="P28" s="6"/>
    </row>
    <row r="29" spans="1:47" x14ac:dyDescent="0.25">
      <c r="A29" s="22">
        <v>2</v>
      </c>
      <c r="B29" s="22">
        <v>0.15</v>
      </c>
      <c r="C29" s="28">
        <v>0.3</v>
      </c>
      <c r="D29" s="13">
        <v>0</v>
      </c>
      <c r="E29" s="25">
        <f t="shared" ref="E29:E59" si="0">D29*(100-2.62)/100</f>
        <v>0</v>
      </c>
      <c r="F29" s="26">
        <v>34</v>
      </c>
      <c r="G29" s="27">
        <v>8.15</v>
      </c>
      <c r="H29" s="27">
        <v>8.3000000000000007</v>
      </c>
      <c r="I29" s="13">
        <v>0</v>
      </c>
      <c r="J29" s="25">
        <f t="shared" ref="J29:J59" si="1">I29*(100-2.62)/100</f>
        <v>0</v>
      </c>
      <c r="K29" s="26">
        <v>66</v>
      </c>
      <c r="L29" s="27">
        <v>16.149999999999999</v>
      </c>
      <c r="M29" s="27">
        <v>16.3</v>
      </c>
      <c r="N29" s="13">
        <v>0</v>
      </c>
      <c r="O29" s="25">
        <f t="shared" ref="O29:O59" si="2">N29*(100-2.62)/100</f>
        <v>0</v>
      </c>
      <c r="P29" s="6"/>
    </row>
    <row r="30" spans="1:47" x14ac:dyDescent="0.25">
      <c r="A30" s="22">
        <v>3</v>
      </c>
      <c r="B30" s="28">
        <v>0.3</v>
      </c>
      <c r="C30" s="24">
        <v>0.45</v>
      </c>
      <c r="D30" s="13">
        <v>0</v>
      </c>
      <c r="E30" s="25">
        <f t="shared" si="0"/>
        <v>0</v>
      </c>
      <c r="F30" s="26">
        <v>35</v>
      </c>
      <c r="G30" s="27">
        <v>8.3000000000000007</v>
      </c>
      <c r="H30" s="27">
        <v>8.4499999999999993</v>
      </c>
      <c r="I30" s="13">
        <v>0</v>
      </c>
      <c r="J30" s="25">
        <f t="shared" si="1"/>
        <v>0</v>
      </c>
      <c r="K30" s="26">
        <v>67</v>
      </c>
      <c r="L30" s="27">
        <v>16.3</v>
      </c>
      <c r="M30" s="27">
        <v>16.45</v>
      </c>
      <c r="N30" s="13">
        <v>0</v>
      </c>
      <c r="O30" s="25">
        <f t="shared" si="2"/>
        <v>0</v>
      </c>
      <c r="P30" s="6"/>
      <c r="V30" s="29"/>
    </row>
    <row r="31" spans="1:47" x14ac:dyDescent="0.25">
      <c r="A31" s="22">
        <v>4</v>
      </c>
      <c r="B31" s="22">
        <v>0.45</v>
      </c>
      <c r="C31" s="27">
        <v>1</v>
      </c>
      <c r="D31" s="13">
        <v>0</v>
      </c>
      <c r="E31" s="25">
        <f t="shared" si="0"/>
        <v>0</v>
      </c>
      <c r="F31" s="26">
        <v>36</v>
      </c>
      <c r="G31" s="27">
        <v>8.4499999999999993</v>
      </c>
      <c r="H31" s="27">
        <v>9</v>
      </c>
      <c r="I31" s="13">
        <v>0</v>
      </c>
      <c r="J31" s="25">
        <f t="shared" si="1"/>
        <v>0</v>
      </c>
      <c r="K31" s="26">
        <v>68</v>
      </c>
      <c r="L31" s="27">
        <v>16.45</v>
      </c>
      <c r="M31" s="27">
        <v>17</v>
      </c>
      <c r="N31" s="13">
        <v>0</v>
      </c>
      <c r="O31" s="25">
        <f t="shared" si="2"/>
        <v>0</v>
      </c>
      <c r="P31" s="6"/>
    </row>
    <row r="32" spans="1:47" x14ac:dyDescent="0.25">
      <c r="A32" s="22">
        <v>5</v>
      </c>
      <c r="B32" s="27">
        <v>1</v>
      </c>
      <c r="C32" s="24">
        <v>1.1499999999999999</v>
      </c>
      <c r="D32" s="13">
        <v>0</v>
      </c>
      <c r="E32" s="25">
        <f t="shared" si="0"/>
        <v>0</v>
      </c>
      <c r="F32" s="26">
        <v>37</v>
      </c>
      <c r="G32" s="27">
        <v>9</v>
      </c>
      <c r="H32" s="27">
        <v>9.15</v>
      </c>
      <c r="I32" s="13">
        <v>0</v>
      </c>
      <c r="J32" s="25">
        <f t="shared" si="1"/>
        <v>0</v>
      </c>
      <c r="K32" s="26">
        <v>69</v>
      </c>
      <c r="L32" s="27">
        <v>17</v>
      </c>
      <c r="M32" s="27">
        <v>17.149999999999999</v>
      </c>
      <c r="N32" s="13">
        <v>0</v>
      </c>
      <c r="O32" s="25">
        <f t="shared" si="2"/>
        <v>0</v>
      </c>
      <c r="P32" s="6"/>
      <c r="AQ32" s="13"/>
    </row>
    <row r="33" spans="1:16" x14ac:dyDescent="0.25">
      <c r="A33" s="22">
        <v>6</v>
      </c>
      <c r="B33" s="24">
        <v>1.1499999999999999</v>
      </c>
      <c r="C33" s="27">
        <v>1.3</v>
      </c>
      <c r="D33" s="13">
        <v>0</v>
      </c>
      <c r="E33" s="25">
        <f t="shared" si="0"/>
        <v>0</v>
      </c>
      <c r="F33" s="26">
        <v>38</v>
      </c>
      <c r="G33" s="27">
        <v>9.15</v>
      </c>
      <c r="H33" s="27">
        <v>9.3000000000000007</v>
      </c>
      <c r="I33" s="13">
        <v>0</v>
      </c>
      <c r="J33" s="25">
        <f t="shared" si="1"/>
        <v>0</v>
      </c>
      <c r="K33" s="26">
        <v>70</v>
      </c>
      <c r="L33" s="27">
        <v>17.149999999999999</v>
      </c>
      <c r="M33" s="27">
        <v>17.3</v>
      </c>
      <c r="N33" s="13">
        <v>0</v>
      </c>
      <c r="O33" s="25">
        <f t="shared" si="2"/>
        <v>0</v>
      </c>
      <c r="P33" s="6"/>
    </row>
    <row r="34" spans="1:16" x14ac:dyDescent="0.25">
      <c r="A34" s="22">
        <v>7</v>
      </c>
      <c r="B34" s="28">
        <v>1.3</v>
      </c>
      <c r="C34" s="24">
        <v>1.45</v>
      </c>
      <c r="D34" s="13">
        <v>0</v>
      </c>
      <c r="E34" s="25">
        <f t="shared" si="0"/>
        <v>0</v>
      </c>
      <c r="F34" s="26">
        <v>39</v>
      </c>
      <c r="G34" s="27">
        <v>9.3000000000000007</v>
      </c>
      <c r="H34" s="27">
        <v>9.4499999999999993</v>
      </c>
      <c r="I34" s="13">
        <v>0</v>
      </c>
      <c r="J34" s="25">
        <f t="shared" si="1"/>
        <v>0</v>
      </c>
      <c r="K34" s="26">
        <v>71</v>
      </c>
      <c r="L34" s="27">
        <v>17.3</v>
      </c>
      <c r="M34" s="27">
        <v>17.45</v>
      </c>
      <c r="N34" s="13">
        <v>0</v>
      </c>
      <c r="O34" s="25">
        <f t="shared" si="2"/>
        <v>0</v>
      </c>
      <c r="P34" s="6"/>
    </row>
    <row r="35" spans="1:16" x14ac:dyDescent="0.25">
      <c r="A35" s="22">
        <v>8</v>
      </c>
      <c r="B35" s="22">
        <v>1.45</v>
      </c>
      <c r="C35" s="27">
        <v>2</v>
      </c>
      <c r="D35" s="13">
        <v>0</v>
      </c>
      <c r="E35" s="25">
        <f t="shared" si="0"/>
        <v>0</v>
      </c>
      <c r="F35" s="26">
        <v>40</v>
      </c>
      <c r="G35" s="27">
        <v>9.4499999999999993</v>
      </c>
      <c r="H35" s="27">
        <v>10</v>
      </c>
      <c r="I35" s="13">
        <v>0</v>
      </c>
      <c r="J35" s="25">
        <f t="shared" si="1"/>
        <v>0</v>
      </c>
      <c r="K35" s="26">
        <v>72</v>
      </c>
      <c r="L35" s="30">
        <v>17.45</v>
      </c>
      <c r="M35" s="27">
        <v>18</v>
      </c>
      <c r="N35" s="13">
        <v>0</v>
      </c>
      <c r="O35" s="25">
        <f t="shared" si="2"/>
        <v>0</v>
      </c>
      <c r="P35" s="6"/>
    </row>
    <row r="36" spans="1:16" x14ac:dyDescent="0.25">
      <c r="A36" s="22">
        <v>9</v>
      </c>
      <c r="B36" s="28">
        <v>2</v>
      </c>
      <c r="C36" s="24">
        <v>2.15</v>
      </c>
      <c r="D36" s="13">
        <v>0</v>
      </c>
      <c r="E36" s="25">
        <f t="shared" si="0"/>
        <v>0</v>
      </c>
      <c r="F36" s="26">
        <v>41</v>
      </c>
      <c r="G36" s="27">
        <v>10</v>
      </c>
      <c r="H36" s="30">
        <v>10.15</v>
      </c>
      <c r="I36" s="13">
        <v>0</v>
      </c>
      <c r="J36" s="25">
        <f t="shared" si="1"/>
        <v>0</v>
      </c>
      <c r="K36" s="26">
        <v>73</v>
      </c>
      <c r="L36" s="30">
        <v>18</v>
      </c>
      <c r="M36" s="27">
        <v>18.149999999999999</v>
      </c>
      <c r="N36" s="13">
        <v>0</v>
      </c>
      <c r="O36" s="25">
        <f t="shared" si="2"/>
        <v>0</v>
      </c>
      <c r="P36" s="6"/>
    </row>
    <row r="37" spans="1:16" x14ac:dyDescent="0.25">
      <c r="A37" s="22">
        <v>10</v>
      </c>
      <c r="B37" s="22">
        <v>2.15</v>
      </c>
      <c r="C37" s="27">
        <v>2.2999999999999998</v>
      </c>
      <c r="D37" s="13">
        <v>0</v>
      </c>
      <c r="E37" s="25">
        <f t="shared" si="0"/>
        <v>0</v>
      </c>
      <c r="F37" s="26">
        <v>42</v>
      </c>
      <c r="G37" s="27">
        <v>10.15</v>
      </c>
      <c r="H37" s="30">
        <v>10.3</v>
      </c>
      <c r="I37" s="13">
        <v>0</v>
      </c>
      <c r="J37" s="25">
        <f t="shared" si="1"/>
        <v>0</v>
      </c>
      <c r="K37" s="26">
        <v>74</v>
      </c>
      <c r="L37" s="30">
        <v>18.149999999999999</v>
      </c>
      <c r="M37" s="27">
        <v>18.3</v>
      </c>
      <c r="N37" s="13">
        <v>0</v>
      </c>
      <c r="O37" s="25">
        <f t="shared" si="2"/>
        <v>0</v>
      </c>
      <c r="P37" s="6"/>
    </row>
    <row r="38" spans="1:16" x14ac:dyDescent="0.25">
      <c r="A38" s="22">
        <v>11</v>
      </c>
      <c r="B38" s="28">
        <v>2.2999999999999998</v>
      </c>
      <c r="C38" s="24">
        <v>2.4500000000000002</v>
      </c>
      <c r="D38" s="13">
        <v>0</v>
      </c>
      <c r="E38" s="25">
        <f t="shared" si="0"/>
        <v>0</v>
      </c>
      <c r="F38" s="26">
        <v>43</v>
      </c>
      <c r="G38" s="27">
        <v>10.3</v>
      </c>
      <c r="H38" s="30">
        <v>10.45</v>
      </c>
      <c r="I38" s="13">
        <v>0</v>
      </c>
      <c r="J38" s="25">
        <f t="shared" si="1"/>
        <v>0</v>
      </c>
      <c r="K38" s="26">
        <v>75</v>
      </c>
      <c r="L38" s="30">
        <v>18.3</v>
      </c>
      <c r="M38" s="27">
        <v>18.45</v>
      </c>
      <c r="N38" s="13">
        <v>0</v>
      </c>
      <c r="O38" s="25">
        <f t="shared" si="2"/>
        <v>0</v>
      </c>
      <c r="P38" s="6"/>
    </row>
    <row r="39" spans="1:16" x14ac:dyDescent="0.25">
      <c r="A39" s="22">
        <v>12</v>
      </c>
      <c r="B39" s="22">
        <v>2.4500000000000002</v>
      </c>
      <c r="C39" s="27">
        <v>3</v>
      </c>
      <c r="D39" s="13">
        <v>0</v>
      </c>
      <c r="E39" s="25">
        <f t="shared" si="0"/>
        <v>0</v>
      </c>
      <c r="F39" s="26">
        <v>44</v>
      </c>
      <c r="G39" s="27">
        <v>10.45</v>
      </c>
      <c r="H39" s="30">
        <v>11</v>
      </c>
      <c r="I39" s="13">
        <v>0</v>
      </c>
      <c r="J39" s="25">
        <f t="shared" si="1"/>
        <v>0</v>
      </c>
      <c r="K39" s="26">
        <v>76</v>
      </c>
      <c r="L39" s="30">
        <v>18.45</v>
      </c>
      <c r="M39" s="27">
        <v>19</v>
      </c>
      <c r="N39" s="13">
        <v>0</v>
      </c>
      <c r="O39" s="25">
        <f t="shared" si="2"/>
        <v>0</v>
      </c>
      <c r="P39" s="6"/>
    </row>
    <row r="40" spans="1:16" x14ac:dyDescent="0.25">
      <c r="A40" s="22">
        <v>13</v>
      </c>
      <c r="B40" s="28">
        <v>3</v>
      </c>
      <c r="C40" s="31">
        <v>3.15</v>
      </c>
      <c r="D40" s="13">
        <v>0</v>
      </c>
      <c r="E40" s="25">
        <f t="shared" si="0"/>
        <v>0</v>
      </c>
      <c r="F40" s="26">
        <v>45</v>
      </c>
      <c r="G40" s="27">
        <v>11</v>
      </c>
      <c r="H40" s="30">
        <v>11.15</v>
      </c>
      <c r="I40" s="13">
        <v>0</v>
      </c>
      <c r="J40" s="25">
        <f t="shared" si="1"/>
        <v>0</v>
      </c>
      <c r="K40" s="26">
        <v>77</v>
      </c>
      <c r="L40" s="30">
        <v>19</v>
      </c>
      <c r="M40" s="27">
        <v>19.149999999999999</v>
      </c>
      <c r="N40" s="13">
        <v>0</v>
      </c>
      <c r="O40" s="25">
        <f t="shared" si="2"/>
        <v>0</v>
      </c>
      <c r="P40" s="6"/>
    </row>
    <row r="41" spans="1:16" x14ac:dyDescent="0.25">
      <c r="A41" s="22">
        <v>14</v>
      </c>
      <c r="B41" s="22">
        <v>3.15</v>
      </c>
      <c r="C41" s="30">
        <v>3.3</v>
      </c>
      <c r="D41" s="13">
        <v>0</v>
      </c>
      <c r="E41" s="25">
        <f t="shared" si="0"/>
        <v>0</v>
      </c>
      <c r="F41" s="26">
        <v>46</v>
      </c>
      <c r="G41" s="27">
        <v>11.15</v>
      </c>
      <c r="H41" s="30">
        <v>11.3</v>
      </c>
      <c r="I41" s="13">
        <v>0</v>
      </c>
      <c r="J41" s="25">
        <f t="shared" si="1"/>
        <v>0</v>
      </c>
      <c r="K41" s="26">
        <v>78</v>
      </c>
      <c r="L41" s="30">
        <v>19.149999999999999</v>
      </c>
      <c r="M41" s="27">
        <v>19.3</v>
      </c>
      <c r="N41" s="13">
        <v>0</v>
      </c>
      <c r="O41" s="25">
        <f t="shared" si="2"/>
        <v>0</v>
      </c>
      <c r="P41" s="6"/>
    </row>
    <row r="42" spans="1:16" x14ac:dyDescent="0.25">
      <c r="A42" s="22">
        <v>15</v>
      </c>
      <c r="B42" s="28">
        <v>3.3</v>
      </c>
      <c r="C42" s="31">
        <v>3.45</v>
      </c>
      <c r="D42" s="13">
        <v>0</v>
      </c>
      <c r="E42" s="25">
        <f t="shared" si="0"/>
        <v>0</v>
      </c>
      <c r="F42" s="26">
        <v>47</v>
      </c>
      <c r="G42" s="27">
        <v>11.3</v>
      </c>
      <c r="H42" s="30">
        <v>11.45</v>
      </c>
      <c r="I42" s="13">
        <v>0</v>
      </c>
      <c r="J42" s="25">
        <f t="shared" si="1"/>
        <v>0</v>
      </c>
      <c r="K42" s="26">
        <v>79</v>
      </c>
      <c r="L42" s="30">
        <v>19.3</v>
      </c>
      <c r="M42" s="27">
        <v>19.45</v>
      </c>
      <c r="N42" s="13">
        <v>0</v>
      </c>
      <c r="O42" s="25">
        <f t="shared" si="2"/>
        <v>0</v>
      </c>
      <c r="P42" s="6"/>
    </row>
    <row r="43" spans="1:16" x14ac:dyDescent="0.25">
      <c r="A43" s="22">
        <v>16</v>
      </c>
      <c r="B43" s="22">
        <v>3.45</v>
      </c>
      <c r="C43" s="30">
        <v>4</v>
      </c>
      <c r="D43" s="13">
        <v>0</v>
      </c>
      <c r="E43" s="25">
        <f t="shared" si="0"/>
        <v>0</v>
      </c>
      <c r="F43" s="26">
        <v>48</v>
      </c>
      <c r="G43" s="27">
        <v>11.45</v>
      </c>
      <c r="H43" s="30">
        <v>12</v>
      </c>
      <c r="I43" s="13">
        <v>0</v>
      </c>
      <c r="J43" s="25">
        <f t="shared" si="1"/>
        <v>0</v>
      </c>
      <c r="K43" s="26">
        <v>80</v>
      </c>
      <c r="L43" s="30">
        <v>19.45</v>
      </c>
      <c r="M43" s="30">
        <v>20</v>
      </c>
      <c r="N43" s="13">
        <v>0</v>
      </c>
      <c r="O43" s="25">
        <f t="shared" si="2"/>
        <v>0</v>
      </c>
      <c r="P43" s="6"/>
    </row>
    <row r="44" spans="1:16" x14ac:dyDescent="0.25">
      <c r="A44" s="22">
        <v>17</v>
      </c>
      <c r="B44" s="28">
        <v>4</v>
      </c>
      <c r="C44" s="31">
        <v>4.1500000000000004</v>
      </c>
      <c r="D44" s="13">
        <v>0</v>
      </c>
      <c r="E44" s="25">
        <f t="shared" si="0"/>
        <v>0</v>
      </c>
      <c r="F44" s="26">
        <v>49</v>
      </c>
      <c r="G44" s="27">
        <v>12</v>
      </c>
      <c r="H44" s="30">
        <v>12.15</v>
      </c>
      <c r="I44" s="13">
        <v>0</v>
      </c>
      <c r="J44" s="25">
        <f t="shared" si="1"/>
        <v>0</v>
      </c>
      <c r="K44" s="26">
        <v>81</v>
      </c>
      <c r="L44" s="30">
        <v>20</v>
      </c>
      <c r="M44" s="27">
        <v>20.149999999999999</v>
      </c>
      <c r="N44" s="13">
        <v>0</v>
      </c>
      <c r="O44" s="25">
        <f t="shared" si="2"/>
        <v>0</v>
      </c>
      <c r="P44" s="6"/>
    </row>
    <row r="45" spans="1:16" x14ac:dyDescent="0.25">
      <c r="A45" s="22">
        <v>18</v>
      </c>
      <c r="B45" s="22">
        <v>4.1500000000000004</v>
      </c>
      <c r="C45" s="30">
        <v>4.3</v>
      </c>
      <c r="D45" s="13">
        <v>0</v>
      </c>
      <c r="E45" s="25">
        <f t="shared" si="0"/>
        <v>0</v>
      </c>
      <c r="F45" s="26">
        <v>50</v>
      </c>
      <c r="G45" s="27">
        <v>12.15</v>
      </c>
      <c r="H45" s="30">
        <v>12.3</v>
      </c>
      <c r="I45" s="13">
        <v>0</v>
      </c>
      <c r="J45" s="25">
        <f t="shared" si="1"/>
        <v>0</v>
      </c>
      <c r="K45" s="26">
        <v>82</v>
      </c>
      <c r="L45" s="30">
        <v>20.149999999999999</v>
      </c>
      <c r="M45" s="27">
        <v>20.3</v>
      </c>
      <c r="N45" s="13">
        <v>0</v>
      </c>
      <c r="O45" s="25">
        <f t="shared" si="2"/>
        <v>0</v>
      </c>
      <c r="P45" s="6"/>
    </row>
    <row r="46" spans="1:16" x14ac:dyDescent="0.25">
      <c r="A46" s="22">
        <v>19</v>
      </c>
      <c r="B46" s="28">
        <v>4.3</v>
      </c>
      <c r="C46" s="31">
        <v>4.45</v>
      </c>
      <c r="D46" s="13">
        <v>0</v>
      </c>
      <c r="E46" s="25">
        <f t="shared" si="0"/>
        <v>0</v>
      </c>
      <c r="F46" s="26">
        <v>51</v>
      </c>
      <c r="G46" s="27">
        <v>12.3</v>
      </c>
      <c r="H46" s="30">
        <v>12.45</v>
      </c>
      <c r="I46" s="13">
        <v>0</v>
      </c>
      <c r="J46" s="25">
        <f t="shared" si="1"/>
        <v>0</v>
      </c>
      <c r="K46" s="26">
        <v>83</v>
      </c>
      <c r="L46" s="30">
        <v>20.3</v>
      </c>
      <c r="M46" s="27">
        <v>20.45</v>
      </c>
      <c r="N46" s="13">
        <v>0</v>
      </c>
      <c r="O46" s="25">
        <f t="shared" si="2"/>
        <v>0</v>
      </c>
      <c r="P46" s="6"/>
    </row>
    <row r="47" spans="1:16" x14ac:dyDescent="0.25">
      <c r="A47" s="22">
        <v>20</v>
      </c>
      <c r="B47" s="22">
        <v>4.45</v>
      </c>
      <c r="C47" s="30">
        <v>5</v>
      </c>
      <c r="D47" s="13">
        <v>0</v>
      </c>
      <c r="E47" s="25">
        <f t="shared" si="0"/>
        <v>0</v>
      </c>
      <c r="F47" s="26">
        <v>52</v>
      </c>
      <c r="G47" s="27">
        <v>12.45</v>
      </c>
      <c r="H47" s="30">
        <v>13</v>
      </c>
      <c r="I47" s="13">
        <v>0</v>
      </c>
      <c r="J47" s="25">
        <f t="shared" si="1"/>
        <v>0</v>
      </c>
      <c r="K47" s="26">
        <v>84</v>
      </c>
      <c r="L47" s="30">
        <v>20.45</v>
      </c>
      <c r="M47" s="27">
        <v>21</v>
      </c>
      <c r="N47" s="13">
        <v>0</v>
      </c>
      <c r="O47" s="25">
        <f t="shared" si="2"/>
        <v>0</v>
      </c>
      <c r="P47" s="6"/>
    </row>
    <row r="48" spans="1:16" x14ac:dyDescent="0.25">
      <c r="A48" s="22">
        <v>21</v>
      </c>
      <c r="B48" s="27">
        <v>5</v>
      </c>
      <c r="C48" s="31">
        <v>5.15</v>
      </c>
      <c r="D48" s="13">
        <v>0</v>
      </c>
      <c r="E48" s="25">
        <f t="shared" si="0"/>
        <v>0</v>
      </c>
      <c r="F48" s="26">
        <v>53</v>
      </c>
      <c r="G48" s="27">
        <v>13</v>
      </c>
      <c r="H48" s="30">
        <v>13.15</v>
      </c>
      <c r="I48" s="13">
        <v>0</v>
      </c>
      <c r="J48" s="25">
        <f t="shared" si="1"/>
        <v>0</v>
      </c>
      <c r="K48" s="26">
        <v>85</v>
      </c>
      <c r="L48" s="30">
        <v>21</v>
      </c>
      <c r="M48" s="27">
        <v>21.15</v>
      </c>
      <c r="N48" s="13">
        <v>0</v>
      </c>
      <c r="O48" s="25">
        <f t="shared" si="2"/>
        <v>0</v>
      </c>
      <c r="P48" s="6"/>
    </row>
    <row r="49" spans="1:16" x14ac:dyDescent="0.25">
      <c r="A49" s="22">
        <v>22</v>
      </c>
      <c r="B49" s="24">
        <v>5.15</v>
      </c>
      <c r="C49" s="30">
        <v>5.3</v>
      </c>
      <c r="D49" s="13">
        <v>0</v>
      </c>
      <c r="E49" s="25">
        <f t="shared" si="0"/>
        <v>0</v>
      </c>
      <c r="F49" s="26">
        <v>54</v>
      </c>
      <c r="G49" s="27">
        <v>13.15</v>
      </c>
      <c r="H49" s="30">
        <v>13.3</v>
      </c>
      <c r="I49" s="13">
        <v>0</v>
      </c>
      <c r="J49" s="25">
        <f t="shared" si="1"/>
        <v>0</v>
      </c>
      <c r="K49" s="26">
        <v>86</v>
      </c>
      <c r="L49" s="30">
        <v>21.15</v>
      </c>
      <c r="M49" s="27">
        <v>21.3</v>
      </c>
      <c r="N49" s="13">
        <v>0</v>
      </c>
      <c r="O49" s="25">
        <f t="shared" si="2"/>
        <v>0</v>
      </c>
      <c r="P49" s="6"/>
    </row>
    <row r="50" spans="1:16" x14ac:dyDescent="0.25">
      <c r="A50" s="22">
        <v>23</v>
      </c>
      <c r="B50" s="27">
        <v>5.3</v>
      </c>
      <c r="C50" s="31">
        <v>5.45</v>
      </c>
      <c r="D50" s="13">
        <v>0</v>
      </c>
      <c r="E50" s="25">
        <f t="shared" si="0"/>
        <v>0</v>
      </c>
      <c r="F50" s="26">
        <v>55</v>
      </c>
      <c r="G50" s="27">
        <v>13.3</v>
      </c>
      <c r="H50" s="30">
        <v>13.45</v>
      </c>
      <c r="I50" s="13">
        <v>0</v>
      </c>
      <c r="J50" s="25">
        <f t="shared" si="1"/>
        <v>0</v>
      </c>
      <c r="K50" s="26">
        <v>87</v>
      </c>
      <c r="L50" s="30">
        <v>21.3</v>
      </c>
      <c r="M50" s="27">
        <v>21.45</v>
      </c>
      <c r="N50" s="13">
        <v>0</v>
      </c>
      <c r="O50" s="25">
        <f t="shared" si="2"/>
        <v>0</v>
      </c>
      <c r="P50" s="6"/>
    </row>
    <row r="51" spans="1:16" x14ac:dyDescent="0.25">
      <c r="A51" s="22">
        <v>24</v>
      </c>
      <c r="B51" s="24">
        <v>5.45</v>
      </c>
      <c r="C51" s="30">
        <v>6</v>
      </c>
      <c r="D51" s="13">
        <v>0</v>
      </c>
      <c r="E51" s="25">
        <f t="shared" si="0"/>
        <v>0</v>
      </c>
      <c r="F51" s="26">
        <v>56</v>
      </c>
      <c r="G51" s="27">
        <v>13.45</v>
      </c>
      <c r="H51" s="30">
        <v>14</v>
      </c>
      <c r="I51" s="13">
        <v>0</v>
      </c>
      <c r="J51" s="25">
        <f t="shared" si="1"/>
        <v>0</v>
      </c>
      <c r="K51" s="26">
        <v>88</v>
      </c>
      <c r="L51" s="30">
        <v>21.45</v>
      </c>
      <c r="M51" s="27">
        <v>22</v>
      </c>
      <c r="N51" s="13">
        <v>0</v>
      </c>
      <c r="O51" s="25">
        <f t="shared" si="2"/>
        <v>0</v>
      </c>
      <c r="P51" s="6"/>
    </row>
    <row r="52" spans="1:16" x14ac:dyDescent="0.25">
      <c r="A52" s="22">
        <v>25</v>
      </c>
      <c r="B52" s="27">
        <v>6</v>
      </c>
      <c r="C52" s="31">
        <v>6.15</v>
      </c>
      <c r="D52" s="13">
        <v>0</v>
      </c>
      <c r="E52" s="25">
        <f t="shared" si="0"/>
        <v>0</v>
      </c>
      <c r="F52" s="26">
        <v>57</v>
      </c>
      <c r="G52" s="27">
        <v>14</v>
      </c>
      <c r="H52" s="30">
        <v>14.15</v>
      </c>
      <c r="I52" s="13">
        <v>0</v>
      </c>
      <c r="J52" s="25">
        <f t="shared" si="1"/>
        <v>0</v>
      </c>
      <c r="K52" s="26">
        <v>89</v>
      </c>
      <c r="L52" s="30">
        <v>22</v>
      </c>
      <c r="M52" s="27">
        <v>22.15</v>
      </c>
      <c r="N52" s="13">
        <v>0</v>
      </c>
      <c r="O52" s="25">
        <f t="shared" si="2"/>
        <v>0</v>
      </c>
      <c r="P52" s="6"/>
    </row>
    <row r="53" spans="1:16" x14ac:dyDescent="0.25">
      <c r="A53" s="22">
        <v>26</v>
      </c>
      <c r="B53" s="24">
        <v>6.15</v>
      </c>
      <c r="C53" s="30">
        <v>6.3</v>
      </c>
      <c r="D53" s="13">
        <v>0</v>
      </c>
      <c r="E53" s="25">
        <f t="shared" si="0"/>
        <v>0</v>
      </c>
      <c r="F53" s="26">
        <v>58</v>
      </c>
      <c r="G53" s="27">
        <v>14.15</v>
      </c>
      <c r="H53" s="30">
        <v>14.3</v>
      </c>
      <c r="I53" s="13">
        <v>0</v>
      </c>
      <c r="J53" s="25">
        <f t="shared" si="1"/>
        <v>0</v>
      </c>
      <c r="K53" s="26">
        <v>90</v>
      </c>
      <c r="L53" s="30">
        <v>22.15</v>
      </c>
      <c r="M53" s="27">
        <v>22.3</v>
      </c>
      <c r="N53" s="13">
        <v>0</v>
      </c>
      <c r="O53" s="25">
        <f t="shared" si="2"/>
        <v>0</v>
      </c>
      <c r="P53" s="6"/>
    </row>
    <row r="54" spans="1:16" x14ac:dyDescent="0.25">
      <c r="A54" s="22">
        <v>27</v>
      </c>
      <c r="B54" s="27">
        <v>6.3</v>
      </c>
      <c r="C54" s="31">
        <v>6.45</v>
      </c>
      <c r="D54" s="13">
        <v>0</v>
      </c>
      <c r="E54" s="25">
        <f t="shared" si="0"/>
        <v>0</v>
      </c>
      <c r="F54" s="26">
        <v>59</v>
      </c>
      <c r="G54" s="27">
        <v>14.3</v>
      </c>
      <c r="H54" s="30">
        <v>14.45</v>
      </c>
      <c r="I54" s="13">
        <v>0</v>
      </c>
      <c r="J54" s="25">
        <f t="shared" si="1"/>
        <v>0</v>
      </c>
      <c r="K54" s="26">
        <v>91</v>
      </c>
      <c r="L54" s="30">
        <v>22.3</v>
      </c>
      <c r="M54" s="27">
        <v>22.45</v>
      </c>
      <c r="N54" s="13">
        <v>0</v>
      </c>
      <c r="O54" s="25">
        <f t="shared" si="2"/>
        <v>0</v>
      </c>
      <c r="P54" s="6"/>
    </row>
    <row r="55" spans="1:16" x14ac:dyDescent="0.25">
      <c r="A55" s="22">
        <v>28</v>
      </c>
      <c r="B55" s="24">
        <v>6.45</v>
      </c>
      <c r="C55" s="30">
        <v>7</v>
      </c>
      <c r="D55" s="13">
        <v>0</v>
      </c>
      <c r="E55" s="25">
        <f t="shared" si="0"/>
        <v>0</v>
      </c>
      <c r="F55" s="26">
        <v>60</v>
      </c>
      <c r="G55" s="27">
        <v>14.45</v>
      </c>
      <c r="H55" s="27">
        <v>15</v>
      </c>
      <c r="I55" s="13">
        <v>0</v>
      </c>
      <c r="J55" s="25">
        <f t="shared" si="1"/>
        <v>0</v>
      </c>
      <c r="K55" s="26">
        <v>92</v>
      </c>
      <c r="L55" s="30">
        <v>22.45</v>
      </c>
      <c r="M55" s="27">
        <v>23</v>
      </c>
      <c r="N55" s="13">
        <v>0</v>
      </c>
      <c r="O55" s="25">
        <f t="shared" si="2"/>
        <v>0</v>
      </c>
      <c r="P55" s="6"/>
    </row>
    <row r="56" spans="1:16" x14ac:dyDescent="0.25">
      <c r="A56" s="22">
        <v>29</v>
      </c>
      <c r="B56" s="27">
        <v>7</v>
      </c>
      <c r="C56" s="31">
        <v>7.15</v>
      </c>
      <c r="D56" s="13">
        <v>0</v>
      </c>
      <c r="E56" s="25">
        <f t="shared" si="0"/>
        <v>0</v>
      </c>
      <c r="F56" s="26">
        <v>61</v>
      </c>
      <c r="G56" s="27">
        <v>15</v>
      </c>
      <c r="H56" s="27">
        <v>15.15</v>
      </c>
      <c r="I56" s="13">
        <v>0</v>
      </c>
      <c r="J56" s="25">
        <f t="shared" si="1"/>
        <v>0</v>
      </c>
      <c r="K56" s="26">
        <v>93</v>
      </c>
      <c r="L56" s="30">
        <v>23</v>
      </c>
      <c r="M56" s="27">
        <v>23.15</v>
      </c>
      <c r="N56" s="13">
        <v>0</v>
      </c>
      <c r="O56" s="25">
        <f t="shared" si="2"/>
        <v>0</v>
      </c>
      <c r="P56" s="6"/>
    </row>
    <row r="57" spans="1:16" x14ac:dyDescent="0.25">
      <c r="A57" s="22">
        <v>30</v>
      </c>
      <c r="B57" s="24">
        <v>7.15</v>
      </c>
      <c r="C57" s="30">
        <v>7.3</v>
      </c>
      <c r="D57" s="13">
        <v>0</v>
      </c>
      <c r="E57" s="25">
        <f t="shared" si="0"/>
        <v>0</v>
      </c>
      <c r="F57" s="26">
        <v>62</v>
      </c>
      <c r="G57" s="27">
        <v>15.15</v>
      </c>
      <c r="H57" s="27">
        <v>15.3</v>
      </c>
      <c r="I57" s="13">
        <v>0</v>
      </c>
      <c r="J57" s="25">
        <f t="shared" si="1"/>
        <v>0</v>
      </c>
      <c r="K57" s="26">
        <v>94</v>
      </c>
      <c r="L57" s="27">
        <v>23.15</v>
      </c>
      <c r="M57" s="27">
        <v>23.3</v>
      </c>
      <c r="N57" s="13">
        <v>0</v>
      </c>
      <c r="O57" s="25">
        <f t="shared" si="2"/>
        <v>0</v>
      </c>
      <c r="P57" s="6"/>
    </row>
    <row r="58" spans="1:16" x14ac:dyDescent="0.25">
      <c r="A58" s="22">
        <v>31</v>
      </c>
      <c r="B58" s="27">
        <v>7.3</v>
      </c>
      <c r="C58" s="31">
        <v>7.45</v>
      </c>
      <c r="D58" s="13">
        <v>0</v>
      </c>
      <c r="E58" s="25">
        <f t="shared" si="0"/>
        <v>0</v>
      </c>
      <c r="F58" s="26">
        <v>63</v>
      </c>
      <c r="G58" s="27">
        <v>15.3</v>
      </c>
      <c r="H58" s="27">
        <v>15.45</v>
      </c>
      <c r="I58" s="13">
        <v>0</v>
      </c>
      <c r="J58" s="25">
        <f t="shared" si="1"/>
        <v>0</v>
      </c>
      <c r="K58" s="26">
        <v>95</v>
      </c>
      <c r="L58" s="27">
        <v>23.3</v>
      </c>
      <c r="M58" s="27">
        <v>23.45</v>
      </c>
      <c r="N58" s="13">
        <v>0</v>
      </c>
      <c r="O58" s="25">
        <f t="shared" si="2"/>
        <v>0</v>
      </c>
      <c r="P58" s="6"/>
    </row>
    <row r="59" spans="1:16" x14ac:dyDescent="0.25">
      <c r="A59" s="22">
        <v>32</v>
      </c>
      <c r="B59" s="24">
        <v>7.45</v>
      </c>
      <c r="C59" s="30">
        <v>8</v>
      </c>
      <c r="D59" s="13">
        <v>0</v>
      </c>
      <c r="E59" s="25">
        <f t="shared" si="0"/>
        <v>0</v>
      </c>
      <c r="F59" s="26">
        <v>64</v>
      </c>
      <c r="G59" s="27">
        <v>15.45</v>
      </c>
      <c r="H59" s="27">
        <v>16</v>
      </c>
      <c r="I59" s="13">
        <v>0</v>
      </c>
      <c r="J59" s="25">
        <f t="shared" si="1"/>
        <v>0</v>
      </c>
      <c r="K59" s="26">
        <v>96</v>
      </c>
      <c r="L59" s="27">
        <v>23.45</v>
      </c>
      <c r="M59" s="27">
        <v>24</v>
      </c>
      <c r="N59" s="13">
        <v>0</v>
      </c>
      <c r="O59" s="25">
        <f t="shared" si="2"/>
        <v>0</v>
      </c>
      <c r="P59" s="6"/>
    </row>
    <row r="60" spans="1:16" x14ac:dyDescent="0.25">
      <c r="A60" s="46"/>
      <c r="B60" s="20"/>
      <c r="C60" s="47"/>
      <c r="D60" s="10">
        <f>SUM(D28:D59)</f>
        <v>0</v>
      </c>
      <c r="E60" s="29">
        <f>SUM(E28:E59)</f>
        <v>0</v>
      </c>
      <c r="F60" s="33"/>
      <c r="G60" s="48"/>
      <c r="H60" s="48"/>
      <c r="I60" s="10">
        <f>SUM(I28:I59)</f>
        <v>0</v>
      </c>
      <c r="J60" s="29">
        <f>SUM(J28:J59)</f>
        <v>0</v>
      </c>
      <c r="K60" s="33"/>
      <c r="L60" s="48"/>
      <c r="M60" s="48"/>
      <c r="N60" s="10">
        <f>SUM(N28:N59)</f>
        <v>0</v>
      </c>
      <c r="O60" s="29">
        <f>SUM(O28:O59)</f>
        <v>0</v>
      </c>
      <c r="P60" s="6"/>
    </row>
    <row r="61" spans="1:16" x14ac:dyDescent="0.25">
      <c r="A61" s="46"/>
      <c r="B61" s="20"/>
      <c r="C61" s="47"/>
      <c r="D61" s="10"/>
      <c r="E61" s="29"/>
      <c r="F61" s="33"/>
      <c r="G61" s="48"/>
      <c r="H61" s="48"/>
      <c r="I61" s="10"/>
      <c r="J61" s="29"/>
      <c r="K61" s="33"/>
      <c r="L61" s="48"/>
      <c r="M61" s="48"/>
      <c r="N61" s="10"/>
      <c r="O61" s="29"/>
      <c r="P61" s="6"/>
    </row>
    <row r="62" spans="1:16" x14ac:dyDescent="0.25">
      <c r="A62" s="46" t="s">
        <v>98</v>
      </c>
      <c r="B62" s="20">
        <f>SUM(D60,I60,N60)/(4000*1000)</f>
        <v>0</v>
      </c>
      <c r="C62" s="20">
        <f>SUM(E60,J60,O60)/(4000*1000)</f>
        <v>0</v>
      </c>
      <c r="D62" s="10"/>
      <c r="E62" s="29"/>
      <c r="F62" s="33"/>
      <c r="G62" s="48"/>
      <c r="H62" s="48"/>
      <c r="I62" s="10"/>
      <c r="J62" s="29"/>
      <c r="K62" s="33"/>
      <c r="L62" s="48"/>
      <c r="M62" s="48"/>
      <c r="N62" s="10"/>
      <c r="O62" s="29"/>
      <c r="P62" s="6"/>
    </row>
    <row r="63" spans="1:16" x14ac:dyDescent="0.25">
      <c r="A63" s="46"/>
      <c r="B63" s="20"/>
      <c r="C63" s="47"/>
      <c r="D63" s="10"/>
      <c r="E63" s="29"/>
      <c r="F63" s="33"/>
      <c r="G63" s="48"/>
      <c r="H63" s="48"/>
      <c r="I63" s="10"/>
      <c r="J63" s="29"/>
      <c r="K63" s="33"/>
      <c r="L63" s="48"/>
      <c r="M63" s="48"/>
      <c r="N63" s="10"/>
      <c r="O63" s="29"/>
      <c r="P63" s="6"/>
    </row>
    <row r="64" spans="1:16" x14ac:dyDescent="0.25">
      <c r="A64" s="46"/>
      <c r="B64" s="20"/>
      <c r="C64" s="47"/>
      <c r="D64" s="10"/>
      <c r="E64" s="29"/>
      <c r="F64" s="33"/>
      <c r="G64" s="48"/>
      <c r="H64" s="48"/>
      <c r="I64" s="10"/>
      <c r="J64" s="29"/>
      <c r="K64" s="33"/>
      <c r="L64" s="48"/>
      <c r="M64" s="48"/>
      <c r="N64" s="10"/>
      <c r="O64" s="29"/>
      <c r="P64" s="6"/>
    </row>
    <row r="65" spans="1:16" x14ac:dyDescent="0.25">
      <c r="A65" s="46"/>
      <c r="B65" s="20"/>
      <c r="C65" s="47"/>
      <c r="D65" s="10"/>
      <c r="E65" s="29"/>
      <c r="F65" s="33"/>
      <c r="G65" s="48"/>
      <c r="H65" s="48"/>
      <c r="I65" s="10"/>
      <c r="J65" s="29"/>
      <c r="K65" s="33"/>
      <c r="L65" s="48"/>
      <c r="M65" s="48"/>
      <c r="N65" s="10"/>
      <c r="O65" s="29"/>
      <c r="P65" s="6"/>
    </row>
    <row r="66" spans="1:16" x14ac:dyDescent="0.25">
      <c r="A66" s="46"/>
      <c r="B66" s="20"/>
      <c r="C66" s="47"/>
      <c r="D66" s="10"/>
      <c r="E66" s="29"/>
      <c r="F66" s="33"/>
      <c r="G66" s="48"/>
      <c r="H66" s="48"/>
      <c r="I66" s="10"/>
      <c r="J66" s="29"/>
      <c r="K66" s="33"/>
      <c r="L66" s="48"/>
      <c r="M66" s="48"/>
      <c r="N66" s="10"/>
      <c r="O66" s="29"/>
      <c r="P66" s="6"/>
    </row>
    <row r="67" spans="1:16" x14ac:dyDescent="0.25">
      <c r="A67" s="46"/>
      <c r="B67" s="20"/>
      <c r="C67" s="47"/>
      <c r="D67" s="10"/>
      <c r="E67" s="29"/>
      <c r="F67" s="33"/>
      <c r="G67" s="48"/>
      <c r="H67" s="48"/>
      <c r="I67" s="10"/>
      <c r="J67" s="29"/>
      <c r="K67" s="33"/>
      <c r="L67" s="48"/>
      <c r="M67" s="48"/>
      <c r="N67" s="10"/>
      <c r="O67" s="29"/>
      <c r="P67" s="6"/>
    </row>
    <row r="68" spans="1:16" x14ac:dyDescent="0.25">
      <c r="A68" s="46"/>
      <c r="B68" s="20"/>
      <c r="C68" s="47"/>
      <c r="D68" s="10"/>
      <c r="E68" s="29"/>
      <c r="F68" s="33"/>
      <c r="G68" s="48"/>
      <c r="H68" s="48"/>
      <c r="I68" s="10"/>
      <c r="J68" s="29"/>
      <c r="K68" s="33"/>
      <c r="L68" s="48"/>
      <c r="M68" s="48"/>
      <c r="N68" s="10"/>
      <c r="O68" s="29"/>
      <c r="P68" s="6"/>
    </row>
    <row r="69" spans="1:16" x14ac:dyDescent="0.25">
      <c r="A69" s="13" t="s">
        <v>24</v>
      </c>
      <c r="B69" s="12"/>
      <c r="C69" s="12"/>
      <c r="D69" s="35"/>
      <c r="E69" s="29"/>
      <c r="F69" s="12"/>
      <c r="G69" s="12"/>
      <c r="H69" s="12"/>
      <c r="I69" s="35"/>
      <c r="J69" s="32"/>
      <c r="K69" s="12"/>
      <c r="L69" s="12"/>
      <c r="M69" s="12"/>
      <c r="N69" s="12"/>
      <c r="O69" s="32"/>
      <c r="P69" s="6"/>
    </row>
    <row r="70" spans="1:16" x14ac:dyDescent="0.25">
      <c r="A70" s="6"/>
      <c r="B70" s="12"/>
      <c r="C70" s="12"/>
      <c r="D70" s="35"/>
      <c r="E70" s="12"/>
      <c r="F70" s="12"/>
      <c r="G70" s="12"/>
      <c r="H70" s="12"/>
      <c r="I70" s="35"/>
      <c r="J70" s="33"/>
      <c r="K70" s="12"/>
      <c r="L70" s="12"/>
      <c r="M70" s="12"/>
      <c r="N70" s="12"/>
      <c r="O70" s="12"/>
      <c r="P70" s="6"/>
    </row>
    <row r="71" spans="1:16" x14ac:dyDescent="0.25">
      <c r="A71" s="34" t="s">
        <v>30</v>
      </c>
      <c r="B71" s="12"/>
      <c r="C71" s="12"/>
      <c r="D71" s="35"/>
      <c r="E71" s="32"/>
      <c r="F71" s="12"/>
      <c r="G71" s="12"/>
      <c r="H71" s="32"/>
      <c r="I71" s="35"/>
      <c r="J71" s="33"/>
      <c r="K71" s="12"/>
      <c r="L71" s="12"/>
      <c r="M71" s="12"/>
      <c r="N71" s="12"/>
      <c r="O71" s="12"/>
      <c r="P71" s="6"/>
    </row>
    <row r="72" spans="1:16" x14ac:dyDescent="0.25">
      <c r="A72" s="81"/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12"/>
      <c r="M72" s="12"/>
      <c r="N72" s="12"/>
      <c r="O72" s="12"/>
      <c r="P72" s="6"/>
    </row>
    <row r="73" spans="1:16" x14ac:dyDescent="0.25">
      <c r="A73" s="34"/>
      <c r="B73" s="12"/>
      <c r="C73" s="12"/>
      <c r="D73" s="35"/>
      <c r="E73" s="32"/>
      <c r="F73" s="12"/>
      <c r="G73" s="12"/>
      <c r="H73" s="32"/>
      <c r="I73" s="35"/>
      <c r="J73" s="33"/>
      <c r="K73" s="12"/>
      <c r="L73" s="12"/>
      <c r="M73" s="12"/>
      <c r="N73" s="12"/>
      <c r="O73" s="12"/>
      <c r="P73" s="6"/>
    </row>
    <row r="74" spans="1:16" x14ac:dyDescent="0.25">
      <c r="A74" s="6"/>
      <c r="B74" s="12"/>
      <c r="C74" s="12"/>
      <c r="D74" s="35"/>
      <c r="E74" s="32"/>
      <c r="F74" s="12"/>
      <c r="G74" s="12"/>
      <c r="H74" s="32"/>
      <c r="I74" s="35"/>
      <c r="J74" s="12"/>
      <c r="K74" s="12"/>
      <c r="L74" s="12"/>
      <c r="M74" s="12"/>
      <c r="N74" s="12"/>
      <c r="O74" s="12"/>
      <c r="P74" s="6"/>
    </row>
    <row r="75" spans="1:16" x14ac:dyDescent="0.25">
      <c r="A75" s="6"/>
      <c r="B75" s="12"/>
      <c r="C75" s="12"/>
      <c r="D75" s="35"/>
      <c r="E75" s="32"/>
      <c r="F75" s="12"/>
      <c r="G75" s="12"/>
      <c r="H75" s="32"/>
      <c r="I75" s="35"/>
      <c r="J75" s="12"/>
      <c r="K75" s="12"/>
      <c r="L75" s="12"/>
      <c r="M75" s="12"/>
      <c r="N75" s="12"/>
      <c r="O75" s="12"/>
      <c r="P75" s="6"/>
    </row>
    <row r="76" spans="1:16" x14ac:dyDescent="0.25">
      <c r="A76" s="6"/>
      <c r="B76" s="12"/>
      <c r="C76" s="12"/>
      <c r="D76" s="35"/>
      <c r="E76" s="32"/>
      <c r="F76" s="12"/>
      <c r="G76" s="12"/>
      <c r="H76" s="32"/>
      <c r="I76" s="35"/>
      <c r="J76" s="12"/>
      <c r="K76" s="12"/>
      <c r="L76" s="12"/>
      <c r="M76" s="12" t="s">
        <v>25</v>
      </c>
      <c r="N76" s="12"/>
      <c r="O76" s="12"/>
      <c r="P76" s="6"/>
    </row>
    <row r="77" spans="1:16" x14ac:dyDescent="0.25">
      <c r="A77" s="36"/>
      <c r="B77" s="37"/>
      <c r="C77" s="37"/>
      <c r="D77" s="38"/>
      <c r="E77" s="39"/>
      <c r="F77" s="37"/>
      <c r="G77" s="37"/>
      <c r="H77" s="39"/>
      <c r="I77" s="38"/>
      <c r="J77" s="37"/>
      <c r="K77" s="37"/>
      <c r="L77" s="37"/>
      <c r="M77" s="37" t="s">
        <v>26</v>
      </c>
      <c r="N77" s="37"/>
      <c r="O77" s="37"/>
      <c r="P77" s="17"/>
    </row>
    <row r="78" spans="1:16" x14ac:dyDescent="0.25">
      <c r="E78" s="41"/>
      <c r="H78" s="41"/>
    </row>
    <row r="79" spans="1:16" x14ac:dyDescent="0.25">
      <c r="C79" s="10"/>
      <c r="E79" s="41"/>
      <c r="H79" s="41"/>
    </row>
    <row r="80" spans="1:16" x14ac:dyDescent="0.25">
      <c r="E80" s="41"/>
      <c r="H80" s="41"/>
    </row>
    <row r="81" spans="5:8" x14ac:dyDescent="0.25">
      <c r="E81" s="41"/>
      <c r="H81" s="41"/>
    </row>
    <row r="82" spans="5:8" x14ac:dyDescent="0.25">
      <c r="E82" s="41"/>
      <c r="H82" s="41"/>
    </row>
    <row r="83" spans="5:8" x14ac:dyDescent="0.25">
      <c r="E83" s="41"/>
      <c r="H83" s="41"/>
    </row>
    <row r="84" spans="5:8" x14ac:dyDescent="0.25">
      <c r="E84" s="41"/>
      <c r="H84" s="41"/>
    </row>
    <row r="85" spans="5:8" x14ac:dyDescent="0.25">
      <c r="E85" s="41"/>
      <c r="H85" s="41"/>
    </row>
    <row r="86" spans="5:8" x14ac:dyDescent="0.25">
      <c r="E86" s="41"/>
      <c r="H86" s="41"/>
    </row>
    <row r="87" spans="5:8" x14ac:dyDescent="0.25">
      <c r="E87" s="41"/>
      <c r="H87" s="41"/>
    </row>
    <row r="88" spans="5:8" x14ac:dyDescent="0.25">
      <c r="E88" s="41"/>
      <c r="H88" s="41"/>
    </row>
    <row r="89" spans="5:8" x14ac:dyDescent="0.25">
      <c r="E89" s="41"/>
      <c r="H89" s="41"/>
    </row>
    <row r="90" spans="5:8" x14ac:dyDescent="0.25">
      <c r="E90" s="41"/>
      <c r="H90" s="41"/>
    </row>
    <row r="91" spans="5:8" x14ac:dyDescent="0.25">
      <c r="E91" s="41"/>
      <c r="H91" s="41"/>
    </row>
    <row r="92" spans="5:8" x14ac:dyDescent="0.25">
      <c r="E92" s="41"/>
      <c r="H92" s="41"/>
    </row>
    <row r="93" spans="5:8" x14ac:dyDescent="0.25">
      <c r="E93" s="41"/>
      <c r="H93" s="41"/>
    </row>
    <row r="94" spans="5:8" x14ac:dyDescent="0.25">
      <c r="E94" s="41"/>
      <c r="H94" s="41"/>
    </row>
    <row r="95" spans="5:8" x14ac:dyDescent="0.25">
      <c r="E95" s="41"/>
      <c r="H95" s="41"/>
    </row>
    <row r="96" spans="5:8" x14ac:dyDescent="0.25">
      <c r="E96" s="41"/>
      <c r="H96" s="41"/>
    </row>
    <row r="97" spans="5:14" x14ac:dyDescent="0.25">
      <c r="E97" s="41"/>
      <c r="H97" s="41"/>
    </row>
    <row r="98" spans="5:14" x14ac:dyDescent="0.25">
      <c r="E98" s="41"/>
      <c r="H98" s="41"/>
    </row>
    <row r="99" spans="5:14" x14ac:dyDescent="0.25">
      <c r="E99" s="41"/>
      <c r="H99" s="41"/>
    </row>
    <row r="100" spans="5:14" x14ac:dyDescent="0.25">
      <c r="E100" s="41"/>
      <c r="H100" s="41"/>
      <c r="M100" s="5" t="s">
        <v>6</v>
      </c>
    </row>
    <row r="101" spans="5:14" x14ac:dyDescent="0.25">
      <c r="E101" s="41"/>
      <c r="H101" s="41"/>
    </row>
    <row r="102" spans="5:14" x14ac:dyDescent="0.25">
      <c r="E102" s="41"/>
      <c r="H102" s="41"/>
    </row>
    <row r="103" spans="5:14" x14ac:dyDescent="0.25">
      <c r="E103" s="41"/>
      <c r="H103" s="41"/>
    </row>
    <row r="105" spans="5:14" x14ac:dyDescent="0.25">
      <c r="N105" s="13"/>
    </row>
    <row r="130" spans="4:4" x14ac:dyDescent="0.25">
      <c r="D130" s="13"/>
    </row>
  </sheetData>
  <mergeCells count="18">
    <mergeCell ref="A2:O2"/>
    <mergeCell ref="N17:N18"/>
    <mergeCell ref="O17:O18"/>
    <mergeCell ref="E23:L23"/>
    <mergeCell ref="E24:L24"/>
    <mergeCell ref="O26:O27"/>
    <mergeCell ref="A72:K72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0"/>
  <sheetViews>
    <sheetView topLeftCell="A55" zoomScaleSheetLayoutView="100" workbookViewId="0">
      <selection activeCell="E74" sqref="E74"/>
    </sheetView>
  </sheetViews>
  <sheetFormatPr defaultRowHeight="15.75" x14ac:dyDescent="0.25"/>
  <cols>
    <col min="1" max="3" width="15.140625" style="5" customWidth="1"/>
    <col min="4" max="4" width="15.140625" style="40" customWidth="1"/>
    <col min="5" max="8" width="15.140625" style="5" customWidth="1"/>
    <col min="9" max="9" width="15.140625" style="40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4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58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35"/>
      <c r="E5" s="12"/>
      <c r="F5" s="12"/>
      <c r="G5" s="12"/>
      <c r="H5" s="12"/>
      <c r="I5" s="35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1</v>
      </c>
      <c r="B6" s="12"/>
      <c r="C6" s="12"/>
      <c r="D6" s="35"/>
      <c r="E6" s="12"/>
      <c r="F6" s="12"/>
      <c r="G6" s="12"/>
      <c r="H6" s="12"/>
      <c r="I6" s="35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2</v>
      </c>
      <c r="B7" s="12"/>
      <c r="C7" s="12"/>
      <c r="D7" s="35"/>
      <c r="E7" s="12"/>
      <c r="F7" s="12"/>
      <c r="G7" s="12"/>
      <c r="H7" s="12"/>
      <c r="I7" s="35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3</v>
      </c>
      <c r="B8" s="12"/>
      <c r="C8" s="12"/>
      <c r="D8" s="35"/>
      <c r="E8" s="12"/>
      <c r="F8" s="12"/>
      <c r="G8" s="12"/>
      <c r="H8" s="12"/>
      <c r="I8" s="35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4</v>
      </c>
      <c r="B9" s="12"/>
      <c r="C9" s="12"/>
      <c r="D9" s="35"/>
      <c r="E9" s="12"/>
      <c r="F9" s="12"/>
      <c r="G9" s="12"/>
      <c r="H9" s="12"/>
      <c r="I9" s="35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5</v>
      </c>
      <c r="B10" s="12"/>
      <c r="C10" s="12"/>
      <c r="D10" s="35"/>
      <c r="E10" s="12"/>
      <c r="F10" s="12"/>
      <c r="G10" s="12"/>
      <c r="H10" s="12"/>
      <c r="I10" s="35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35"/>
      <c r="E11" s="12"/>
      <c r="F11" s="12"/>
      <c r="G11" s="14"/>
      <c r="H11" s="12"/>
      <c r="I11" s="35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59</v>
      </c>
      <c r="B12" s="12"/>
      <c r="C12" s="12"/>
      <c r="D12" s="35"/>
      <c r="E12" s="12" t="s">
        <v>6</v>
      </c>
      <c r="F12" s="12"/>
      <c r="G12" s="12"/>
      <c r="H12" s="12"/>
      <c r="I12" s="35"/>
      <c r="J12" s="12"/>
      <c r="K12" s="12"/>
      <c r="L12" s="12"/>
      <c r="M12" s="12"/>
      <c r="N12" s="15" t="s">
        <v>60</v>
      </c>
      <c r="O12" s="12"/>
      <c r="P12" s="6"/>
    </row>
    <row r="13" spans="1:16" x14ac:dyDescent="0.25">
      <c r="A13" s="13"/>
      <c r="B13" s="12"/>
      <c r="C13" s="12"/>
      <c r="D13" s="35"/>
      <c r="E13" s="12"/>
      <c r="F13" s="12"/>
      <c r="G13" s="12"/>
      <c r="H13" s="12"/>
      <c r="I13" s="35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7</v>
      </c>
      <c r="B14" s="12"/>
      <c r="C14" s="12"/>
      <c r="D14" s="35"/>
      <c r="E14" s="12"/>
      <c r="F14" s="12"/>
      <c r="G14" s="12"/>
      <c r="H14" s="12"/>
      <c r="I14" s="35"/>
      <c r="J14" s="12"/>
      <c r="K14" s="12"/>
      <c r="L14" s="12"/>
      <c r="M14" s="12"/>
      <c r="N14" s="4"/>
      <c r="O14" s="5"/>
      <c r="P14" s="6"/>
    </row>
    <row r="15" spans="1:16" ht="26.25" x14ac:dyDescent="0.25">
      <c r="A15" s="6"/>
      <c r="B15" s="12"/>
      <c r="C15" s="12"/>
      <c r="D15" s="35"/>
      <c r="E15" s="12"/>
      <c r="F15" s="12"/>
      <c r="G15" s="12"/>
      <c r="H15" s="12"/>
      <c r="I15" s="35"/>
      <c r="J15" s="12"/>
      <c r="K15" s="12"/>
      <c r="L15" s="12"/>
      <c r="M15" s="12"/>
      <c r="N15" s="7" t="s">
        <v>8</v>
      </c>
      <c r="O15" s="8" t="s">
        <v>9</v>
      </c>
      <c r="P15" s="6"/>
    </row>
    <row r="16" spans="1:16" x14ac:dyDescent="0.25">
      <c r="A16" s="6" t="s">
        <v>10</v>
      </c>
      <c r="B16" s="12"/>
      <c r="C16" s="12"/>
      <c r="D16" s="35"/>
      <c r="E16" s="12"/>
      <c r="F16" s="12"/>
      <c r="G16" s="12"/>
      <c r="H16" s="12"/>
      <c r="I16" s="35"/>
      <c r="J16" s="12"/>
      <c r="K16" s="12"/>
      <c r="L16" s="12"/>
      <c r="M16" s="12"/>
      <c r="N16" s="9"/>
      <c r="O16" s="6"/>
      <c r="P16" s="6"/>
    </row>
    <row r="17" spans="1:47" x14ac:dyDescent="0.25">
      <c r="A17" s="6" t="s">
        <v>11</v>
      </c>
      <c r="B17" s="12"/>
      <c r="C17" s="12"/>
      <c r="D17" s="35"/>
      <c r="E17" s="12"/>
      <c r="F17" s="12"/>
      <c r="G17" s="12"/>
      <c r="H17" s="12"/>
      <c r="I17" s="35"/>
      <c r="J17" s="12"/>
      <c r="K17" s="12"/>
      <c r="L17" s="12"/>
      <c r="M17" s="12"/>
      <c r="N17" s="76" t="s">
        <v>12</v>
      </c>
      <c r="O17" s="77" t="s">
        <v>13</v>
      </c>
      <c r="P17" s="6"/>
    </row>
    <row r="18" spans="1:47" x14ac:dyDescent="0.25">
      <c r="A18" s="6"/>
      <c r="B18" s="12"/>
      <c r="C18" s="12"/>
      <c r="D18" s="35"/>
      <c r="E18" s="12"/>
      <c r="F18" s="12"/>
      <c r="G18" s="12"/>
      <c r="H18" s="12"/>
      <c r="I18" s="35"/>
      <c r="J18" s="12"/>
      <c r="K18" s="12"/>
      <c r="L18" s="12"/>
      <c r="M18" s="12"/>
      <c r="N18" s="76"/>
      <c r="O18" s="77"/>
      <c r="P18" s="6" t="s">
        <v>6</v>
      </c>
    </row>
    <row r="19" spans="1:47" x14ac:dyDescent="0.25">
      <c r="A19" s="6"/>
      <c r="B19" s="12"/>
      <c r="C19" s="12"/>
      <c r="D19" s="35"/>
      <c r="E19" s="12"/>
      <c r="F19" s="12"/>
      <c r="G19" s="12"/>
      <c r="H19" s="12"/>
      <c r="I19" s="35"/>
      <c r="J19" s="12"/>
      <c r="K19" s="10"/>
      <c r="L19" s="12" t="s">
        <v>14</v>
      </c>
      <c r="M19" s="12"/>
      <c r="N19" s="11"/>
      <c r="O19" s="12"/>
      <c r="P19" s="6"/>
      <c r="AU19" s="13"/>
    </row>
    <row r="20" spans="1:47" x14ac:dyDescent="0.25">
      <c r="A20" s="6"/>
      <c r="B20" s="12"/>
      <c r="C20" s="12"/>
      <c r="D20" s="35"/>
      <c r="E20" s="12"/>
      <c r="F20" s="12"/>
      <c r="G20" s="12"/>
      <c r="H20" s="12"/>
      <c r="I20" s="35"/>
      <c r="J20" s="12"/>
      <c r="K20" s="12"/>
      <c r="L20" s="12"/>
      <c r="M20" s="12"/>
      <c r="N20" s="14"/>
      <c r="O20" s="15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6</v>
      </c>
      <c r="I21" s="35"/>
      <c r="J21" s="12"/>
      <c r="K21" s="12"/>
      <c r="L21" s="12"/>
      <c r="M21" s="12"/>
      <c r="N21" s="16"/>
      <c r="O21" s="17"/>
      <c r="P21" s="6"/>
    </row>
    <row r="22" spans="1:47" x14ac:dyDescent="0.25">
      <c r="A22" s="6"/>
      <c r="B22" s="12"/>
      <c r="C22" s="12"/>
      <c r="D22" s="35"/>
      <c r="E22" s="12"/>
      <c r="F22" s="12"/>
      <c r="G22" s="12"/>
      <c r="H22" s="12"/>
      <c r="I22" s="35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15</v>
      </c>
      <c r="B23" s="12"/>
      <c r="C23" s="12"/>
      <c r="D23" s="35"/>
      <c r="E23" s="78" t="s">
        <v>16</v>
      </c>
      <c r="F23" s="78"/>
      <c r="G23" s="78"/>
      <c r="H23" s="78"/>
      <c r="I23" s="78"/>
      <c r="J23" s="78"/>
      <c r="K23" s="78"/>
      <c r="L23" s="78"/>
      <c r="M23" s="12"/>
      <c r="N23" s="12"/>
      <c r="O23" s="12"/>
      <c r="P23" s="6"/>
    </row>
    <row r="24" spans="1:47" x14ac:dyDescent="0.25">
      <c r="A24" s="6"/>
      <c r="B24" s="12"/>
      <c r="C24" s="12"/>
      <c r="D24" s="35"/>
      <c r="E24" s="79" t="s">
        <v>17</v>
      </c>
      <c r="F24" s="79"/>
      <c r="G24" s="79"/>
      <c r="H24" s="79"/>
      <c r="I24" s="79"/>
      <c r="J24" s="79"/>
      <c r="K24" s="79"/>
      <c r="L24" s="79"/>
      <c r="M24" s="12"/>
      <c r="N24" s="12"/>
      <c r="O24" s="12"/>
      <c r="P24" s="6"/>
    </row>
    <row r="25" spans="1:47" x14ac:dyDescent="0.25">
      <c r="A25" s="18"/>
      <c r="B25" s="19" t="s">
        <v>18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12"/>
      <c r="P25" s="6"/>
    </row>
    <row r="26" spans="1:47" ht="15.75" customHeight="1" x14ac:dyDescent="0.25">
      <c r="A26" s="80" t="s">
        <v>19</v>
      </c>
      <c r="B26" s="83" t="s">
        <v>20</v>
      </c>
      <c r="C26" s="83"/>
      <c r="D26" s="80" t="s">
        <v>21</v>
      </c>
      <c r="E26" s="80" t="s">
        <v>22</v>
      </c>
      <c r="F26" s="80" t="s">
        <v>19</v>
      </c>
      <c r="G26" s="83" t="s">
        <v>20</v>
      </c>
      <c r="H26" s="83"/>
      <c r="I26" s="80" t="s">
        <v>21</v>
      </c>
      <c r="J26" s="80" t="s">
        <v>22</v>
      </c>
      <c r="K26" s="80" t="s">
        <v>19</v>
      </c>
      <c r="L26" s="83" t="s">
        <v>20</v>
      </c>
      <c r="M26" s="83"/>
      <c r="N26" s="84" t="s">
        <v>21</v>
      </c>
      <c r="O26" s="80" t="s">
        <v>22</v>
      </c>
      <c r="P26" s="6"/>
    </row>
    <row r="27" spans="1:47" ht="36" customHeight="1" x14ac:dyDescent="0.25">
      <c r="A27" s="80"/>
      <c r="B27" s="21" t="s">
        <v>23</v>
      </c>
      <c r="C27" s="21" t="s">
        <v>1</v>
      </c>
      <c r="D27" s="80"/>
      <c r="E27" s="80"/>
      <c r="F27" s="80"/>
      <c r="G27" s="21" t="s">
        <v>23</v>
      </c>
      <c r="H27" s="21" t="s">
        <v>1</v>
      </c>
      <c r="I27" s="80"/>
      <c r="J27" s="80"/>
      <c r="K27" s="80"/>
      <c r="L27" s="21" t="s">
        <v>23</v>
      </c>
      <c r="M27" s="21" t="s">
        <v>1</v>
      </c>
      <c r="N27" s="85"/>
      <c r="O27" s="80"/>
      <c r="P27" s="6"/>
    </row>
    <row r="28" spans="1:47" x14ac:dyDescent="0.25">
      <c r="A28" s="22">
        <v>1</v>
      </c>
      <c r="B28" s="23">
        <v>0</v>
      </c>
      <c r="C28" s="24">
        <v>0.15</v>
      </c>
      <c r="D28" s="13">
        <v>0</v>
      </c>
      <c r="E28" s="25">
        <f>D28*(100-2.62)/100</f>
        <v>0</v>
      </c>
      <c r="F28" s="26">
        <v>33</v>
      </c>
      <c r="G28" s="27">
        <v>8</v>
      </c>
      <c r="H28" s="27">
        <v>8.15</v>
      </c>
      <c r="I28" s="13">
        <v>0</v>
      </c>
      <c r="J28" s="25">
        <f>I28*(100-2.62)/100</f>
        <v>0</v>
      </c>
      <c r="K28" s="26">
        <v>65</v>
      </c>
      <c r="L28" s="27">
        <v>16</v>
      </c>
      <c r="M28" s="27">
        <v>16.149999999999999</v>
      </c>
      <c r="N28" s="13">
        <v>0</v>
      </c>
      <c r="O28" s="25">
        <f>N28*(100-2.62)/100</f>
        <v>0</v>
      </c>
      <c r="P28" s="6"/>
    </row>
    <row r="29" spans="1:47" x14ac:dyDescent="0.25">
      <c r="A29" s="22">
        <v>2</v>
      </c>
      <c r="B29" s="22">
        <v>0.15</v>
      </c>
      <c r="C29" s="28">
        <v>0.3</v>
      </c>
      <c r="D29" s="13">
        <v>0</v>
      </c>
      <c r="E29" s="25">
        <f t="shared" ref="E29:E59" si="0">D29*(100-2.62)/100</f>
        <v>0</v>
      </c>
      <c r="F29" s="26">
        <v>34</v>
      </c>
      <c r="G29" s="27">
        <v>8.15</v>
      </c>
      <c r="H29" s="27">
        <v>8.3000000000000007</v>
      </c>
      <c r="I29" s="13">
        <v>0</v>
      </c>
      <c r="J29" s="25">
        <f t="shared" ref="J29:J59" si="1">I29*(100-2.62)/100</f>
        <v>0</v>
      </c>
      <c r="K29" s="26">
        <v>66</v>
      </c>
      <c r="L29" s="27">
        <v>16.149999999999999</v>
      </c>
      <c r="M29" s="27">
        <v>16.3</v>
      </c>
      <c r="N29" s="13">
        <v>0</v>
      </c>
      <c r="O29" s="25">
        <f t="shared" ref="O29:O59" si="2">N29*(100-2.62)/100</f>
        <v>0</v>
      </c>
      <c r="P29" s="6"/>
    </row>
    <row r="30" spans="1:47" x14ac:dyDescent="0.25">
      <c r="A30" s="22">
        <v>3</v>
      </c>
      <c r="B30" s="28">
        <v>0.3</v>
      </c>
      <c r="C30" s="24">
        <v>0.45</v>
      </c>
      <c r="D30" s="13">
        <v>0</v>
      </c>
      <c r="E30" s="25">
        <f t="shared" si="0"/>
        <v>0</v>
      </c>
      <c r="F30" s="26">
        <v>35</v>
      </c>
      <c r="G30" s="27">
        <v>8.3000000000000007</v>
      </c>
      <c r="H30" s="27">
        <v>8.4499999999999993</v>
      </c>
      <c r="I30" s="13">
        <v>0</v>
      </c>
      <c r="J30" s="25">
        <f t="shared" si="1"/>
        <v>0</v>
      </c>
      <c r="K30" s="26">
        <v>67</v>
      </c>
      <c r="L30" s="27">
        <v>16.3</v>
      </c>
      <c r="M30" s="27">
        <v>16.45</v>
      </c>
      <c r="N30" s="13">
        <v>0</v>
      </c>
      <c r="O30" s="25">
        <f t="shared" si="2"/>
        <v>0</v>
      </c>
      <c r="P30" s="6"/>
      <c r="V30" s="29"/>
    </row>
    <row r="31" spans="1:47" x14ac:dyDescent="0.25">
      <c r="A31" s="22">
        <v>4</v>
      </c>
      <c r="B31" s="22">
        <v>0.45</v>
      </c>
      <c r="C31" s="27">
        <v>1</v>
      </c>
      <c r="D31" s="13">
        <v>0</v>
      </c>
      <c r="E31" s="25">
        <f t="shared" si="0"/>
        <v>0</v>
      </c>
      <c r="F31" s="26">
        <v>36</v>
      </c>
      <c r="G31" s="27">
        <v>8.4499999999999993</v>
      </c>
      <c r="H31" s="27">
        <v>9</v>
      </c>
      <c r="I31" s="13">
        <v>0</v>
      </c>
      <c r="J31" s="25">
        <f t="shared" si="1"/>
        <v>0</v>
      </c>
      <c r="K31" s="26">
        <v>68</v>
      </c>
      <c r="L31" s="27">
        <v>16.45</v>
      </c>
      <c r="M31" s="27">
        <v>17</v>
      </c>
      <c r="N31" s="13">
        <v>0</v>
      </c>
      <c r="O31" s="25">
        <f t="shared" si="2"/>
        <v>0</v>
      </c>
      <c r="P31" s="6"/>
    </row>
    <row r="32" spans="1:47" x14ac:dyDescent="0.25">
      <c r="A32" s="22">
        <v>5</v>
      </c>
      <c r="B32" s="27">
        <v>1</v>
      </c>
      <c r="C32" s="24">
        <v>1.1499999999999999</v>
      </c>
      <c r="D32" s="13">
        <v>0</v>
      </c>
      <c r="E32" s="25">
        <f t="shared" si="0"/>
        <v>0</v>
      </c>
      <c r="F32" s="26">
        <v>37</v>
      </c>
      <c r="G32" s="27">
        <v>9</v>
      </c>
      <c r="H32" s="27">
        <v>9.15</v>
      </c>
      <c r="I32" s="13">
        <v>0</v>
      </c>
      <c r="J32" s="25">
        <f t="shared" si="1"/>
        <v>0</v>
      </c>
      <c r="K32" s="26">
        <v>69</v>
      </c>
      <c r="L32" s="27">
        <v>17</v>
      </c>
      <c r="M32" s="27">
        <v>17.149999999999999</v>
      </c>
      <c r="N32" s="13">
        <v>0</v>
      </c>
      <c r="O32" s="25">
        <f t="shared" si="2"/>
        <v>0</v>
      </c>
      <c r="P32" s="6"/>
      <c r="AQ32" s="13"/>
    </row>
    <row r="33" spans="1:16" x14ac:dyDescent="0.25">
      <c r="A33" s="22">
        <v>6</v>
      </c>
      <c r="B33" s="24">
        <v>1.1499999999999999</v>
      </c>
      <c r="C33" s="27">
        <v>1.3</v>
      </c>
      <c r="D33" s="13">
        <v>0</v>
      </c>
      <c r="E33" s="25">
        <f t="shared" si="0"/>
        <v>0</v>
      </c>
      <c r="F33" s="26">
        <v>38</v>
      </c>
      <c r="G33" s="27">
        <v>9.15</v>
      </c>
      <c r="H33" s="27">
        <v>9.3000000000000007</v>
      </c>
      <c r="I33" s="13">
        <v>0</v>
      </c>
      <c r="J33" s="25">
        <f t="shared" si="1"/>
        <v>0</v>
      </c>
      <c r="K33" s="26">
        <v>70</v>
      </c>
      <c r="L33" s="27">
        <v>17.149999999999999</v>
      </c>
      <c r="M33" s="27">
        <v>17.3</v>
      </c>
      <c r="N33" s="13">
        <v>0</v>
      </c>
      <c r="O33" s="25">
        <f t="shared" si="2"/>
        <v>0</v>
      </c>
      <c r="P33" s="6"/>
    </row>
    <row r="34" spans="1:16" x14ac:dyDescent="0.25">
      <c r="A34" s="22">
        <v>7</v>
      </c>
      <c r="B34" s="28">
        <v>1.3</v>
      </c>
      <c r="C34" s="24">
        <v>1.45</v>
      </c>
      <c r="D34" s="13">
        <v>0</v>
      </c>
      <c r="E34" s="25">
        <f t="shared" si="0"/>
        <v>0</v>
      </c>
      <c r="F34" s="26">
        <v>39</v>
      </c>
      <c r="G34" s="27">
        <v>9.3000000000000007</v>
      </c>
      <c r="H34" s="27">
        <v>9.4499999999999993</v>
      </c>
      <c r="I34" s="13">
        <v>0</v>
      </c>
      <c r="J34" s="25">
        <f t="shared" si="1"/>
        <v>0</v>
      </c>
      <c r="K34" s="26">
        <v>71</v>
      </c>
      <c r="L34" s="27">
        <v>17.3</v>
      </c>
      <c r="M34" s="27">
        <v>17.45</v>
      </c>
      <c r="N34" s="13">
        <v>0</v>
      </c>
      <c r="O34" s="25">
        <f t="shared" si="2"/>
        <v>0</v>
      </c>
      <c r="P34" s="6"/>
    </row>
    <row r="35" spans="1:16" x14ac:dyDescent="0.25">
      <c r="A35" s="22">
        <v>8</v>
      </c>
      <c r="B35" s="22">
        <v>1.45</v>
      </c>
      <c r="C35" s="27">
        <v>2</v>
      </c>
      <c r="D35" s="13">
        <v>0</v>
      </c>
      <c r="E35" s="25">
        <f t="shared" si="0"/>
        <v>0</v>
      </c>
      <c r="F35" s="26">
        <v>40</v>
      </c>
      <c r="G35" s="27">
        <v>9.4499999999999993</v>
      </c>
      <c r="H35" s="27">
        <v>10</v>
      </c>
      <c r="I35" s="13">
        <v>0</v>
      </c>
      <c r="J35" s="25">
        <f t="shared" si="1"/>
        <v>0</v>
      </c>
      <c r="K35" s="26">
        <v>72</v>
      </c>
      <c r="L35" s="30">
        <v>17.45</v>
      </c>
      <c r="M35" s="27">
        <v>18</v>
      </c>
      <c r="N35" s="13">
        <v>0</v>
      </c>
      <c r="O35" s="25">
        <f t="shared" si="2"/>
        <v>0</v>
      </c>
      <c r="P35" s="6"/>
    </row>
    <row r="36" spans="1:16" x14ac:dyDescent="0.25">
      <c r="A36" s="22">
        <v>9</v>
      </c>
      <c r="B36" s="28">
        <v>2</v>
      </c>
      <c r="C36" s="24">
        <v>2.15</v>
      </c>
      <c r="D36" s="13">
        <v>0</v>
      </c>
      <c r="E36" s="25">
        <f t="shared" si="0"/>
        <v>0</v>
      </c>
      <c r="F36" s="26">
        <v>41</v>
      </c>
      <c r="G36" s="27">
        <v>10</v>
      </c>
      <c r="H36" s="30">
        <v>10.15</v>
      </c>
      <c r="I36" s="13">
        <v>0</v>
      </c>
      <c r="J36" s="25">
        <f t="shared" si="1"/>
        <v>0</v>
      </c>
      <c r="K36" s="26">
        <v>73</v>
      </c>
      <c r="L36" s="30">
        <v>18</v>
      </c>
      <c r="M36" s="27">
        <v>18.149999999999999</v>
      </c>
      <c r="N36" s="13">
        <v>0</v>
      </c>
      <c r="O36" s="25">
        <f t="shared" si="2"/>
        <v>0</v>
      </c>
      <c r="P36" s="6"/>
    </row>
    <row r="37" spans="1:16" x14ac:dyDescent="0.25">
      <c r="A37" s="22">
        <v>10</v>
      </c>
      <c r="B37" s="22">
        <v>2.15</v>
      </c>
      <c r="C37" s="27">
        <v>2.2999999999999998</v>
      </c>
      <c r="D37" s="13">
        <v>0</v>
      </c>
      <c r="E37" s="25">
        <f t="shared" si="0"/>
        <v>0</v>
      </c>
      <c r="F37" s="26">
        <v>42</v>
      </c>
      <c r="G37" s="27">
        <v>10.15</v>
      </c>
      <c r="H37" s="30">
        <v>10.3</v>
      </c>
      <c r="I37" s="13">
        <v>0</v>
      </c>
      <c r="J37" s="25">
        <f t="shared" si="1"/>
        <v>0</v>
      </c>
      <c r="K37" s="26">
        <v>74</v>
      </c>
      <c r="L37" s="30">
        <v>18.149999999999999</v>
      </c>
      <c r="M37" s="27">
        <v>18.3</v>
      </c>
      <c r="N37" s="13">
        <v>0</v>
      </c>
      <c r="O37" s="25">
        <f t="shared" si="2"/>
        <v>0</v>
      </c>
      <c r="P37" s="6"/>
    </row>
    <row r="38" spans="1:16" x14ac:dyDescent="0.25">
      <c r="A38" s="22">
        <v>11</v>
      </c>
      <c r="B38" s="28">
        <v>2.2999999999999998</v>
      </c>
      <c r="C38" s="24">
        <v>2.4500000000000002</v>
      </c>
      <c r="D38" s="13">
        <v>0</v>
      </c>
      <c r="E38" s="25">
        <f t="shared" si="0"/>
        <v>0</v>
      </c>
      <c r="F38" s="26">
        <v>43</v>
      </c>
      <c r="G38" s="27">
        <v>10.3</v>
      </c>
      <c r="H38" s="30">
        <v>10.45</v>
      </c>
      <c r="I38" s="13">
        <v>0</v>
      </c>
      <c r="J38" s="25">
        <f t="shared" si="1"/>
        <v>0</v>
      </c>
      <c r="K38" s="26">
        <v>75</v>
      </c>
      <c r="L38" s="30">
        <v>18.3</v>
      </c>
      <c r="M38" s="27">
        <v>18.45</v>
      </c>
      <c r="N38" s="13">
        <v>0</v>
      </c>
      <c r="O38" s="25">
        <f t="shared" si="2"/>
        <v>0</v>
      </c>
      <c r="P38" s="6"/>
    </row>
    <row r="39" spans="1:16" x14ac:dyDescent="0.25">
      <c r="A39" s="22">
        <v>12</v>
      </c>
      <c r="B39" s="22">
        <v>2.4500000000000002</v>
      </c>
      <c r="C39" s="27">
        <v>3</v>
      </c>
      <c r="D39" s="13">
        <v>0</v>
      </c>
      <c r="E39" s="25">
        <f t="shared" si="0"/>
        <v>0</v>
      </c>
      <c r="F39" s="26">
        <v>44</v>
      </c>
      <c r="G39" s="27">
        <v>10.45</v>
      </c>
      <c r="H39" s="30">
        <v>11</v>
      </c>
      <c r="I39" s="13">
        <v>0</v>
      </c>
      <c r="J39" s="25">
        <f t="shared" si="1"/>
        <v>0</v>
      </c>
      <c r="K39" s="26">
        <v>76</v>
      </c>
      <c r="L39" s="30">
        <v>18.45</v>
      </c>
      <c r="M39" s="27">
        <v>19</v>
      </c>
      <c r="N39" s="13">
        <v>0</v>
      </c>
      <c r="O39" s="25">
        <f t="shared" si="2"/>
        <v>0</v>
      </c>
      <c r="P39" s="6"/>
    </row>
    <row r="40" spans="1:16" x14ac:dyDescent="0.25">
      <c r="A40" s="22">
        <v>13</v>
      </c>
      <c r="B40" s="28">
        <v>3</v>
      </c>
      <c r="C40" s="31">
        <v>3.15</v>
      </c>
      <c r="D40" s="13">
        <v>0</v>
      </c>
      <c r="E40" s="25">
        <f t="shared" si="0"/>
        <v>0</v>
      </c>
      <c r="F40" s="26">
        <v>45</v>
      </c>
      <c r="G40" s="27">
        <v>11</v>
      </c>
      <c r="H40" s="30">
        <v>11.15</v>
      </c>
      <c r="I40" s="13">
        <v>0</v>
      </c>
      <c r="J40" s="25">
        <f t="shared" si="1"/>
        <v>0</v>
      </c>
      <c r="K40" s="26">
        <v>77</v>
      </c>
      <c r="L40" s="30">
        <v>19</v>
      </c>
      <c r="M40" s="27">
        <v>19.149999999999999</v>
      </c>
      <c r="N40" s="13">
        <v>0</v>
      </c>
      <c r="O40" s="25">
        <f t="shared" si="2"/>
        <v>0</v>
      </c>
      <c r="P40" s="6"/>
    </row>
    <row r="41" spans="1:16" x14ac:dyDescent="0.25">
      <c r="A41" s="22">
        <v>14</v>
      </c>
      <c r="B41" s="22">
        <v>3.15</v>
      </c>
      <c r="C41" s="30">
        <v>3.3</v>
      </c>
      <c r="D41" s="13">
        <v>0</v>
      </c>
      <c r="E41" s="25">
        <f t="shared" si="0"/>
        <v>0</v>
      </c>
      <c r="F41" s="26">
        <v>46</v>
      </c>
      <c r="G41" s="27">
        <v>11.15</v>
      </c>
      <c r="H41" s="30">
        <v>11.3</v>
      </c>
      <c r="I41" s="13">
        <v>0</v>
      </c>
      <c r="J41" s="25">
        <f t="shared" si="1"/>
        <v>0</v>
      </c>
      <c r="K41" s="26">
        <v>78</v>
      </c>
      <c r="L41" s="30">
        <v>19.149999999999999</v>
      </c>
      <c r="M41" s="27">
        <v>19.3</v>
      </c>
      <c r="N41" s="13">
        <v>0</v>
      </c>
      <c r="O41" s="25">
        <f t="shared" si="2"/>
        <v>0</v>
      </c>
      <c r="P41" s="6"/>
    </row>
    <row r="42" spans="1:16" x14ac:dyDescent="0.25">
      <c r="A42" s="22">
        <v>15</v>
      </c>
      <c r="B42" s="28">
        <v>3.3</v>
      </c>
      <c r="C42" s="31">
        <v>3.45</v>
      </c>
      <c r="D42" s="13">
        <v>0</v>
      </c>
      <c r="E42" s="25">
        <f t="shared" si="0"/>
        <v>0</v>
      </c>
      <c r="F42" s="26">
        <v>47</v>
      </c>
      <c r="G42" s="27">
        <v>11.3</v>
      </c>
      <c r="H42" s="30">
        <v>11.45</v>
      </c>
      <c r="I42" s="13">
        <v>0</v>
      </c>
      <c r="J42" s="25">
        <f t="shared" si="1"/>
        <v>0</v>
      </c>
      <c r="K42" s="26">
        <v>79</v>
      </c>
      <c r="L42" s="30">
        <v>19.3</v>
      </c>
      <c r="M42" s="27">
        <v>19.45</v>
      </c>
      <c r="N42" s="13">
        <v>0</v>
      </c>
      <c r="O42" s="25">
        <f t="shared" si="2"/>
        <v>0</v>
      </c>
      <c r="P42" s="6"/>
    </row>
    <row r="43" spans="1:16" x14ac:dyDescent="0.25">
      <c r="A43" s="22">
        <v>16</v>
      </c>
      <c r="B43" s="22">
        <v>3.45</v>
      </c>
      <c r="C43" s="30">
        <v>4</v>
      </c>
      <c r="D43" s="13">
        <v>0</v>
      </c>
      <c r="E43" s="25">
        <f t="shared" si="0"/>
        <v>0</v>
      </c>
      <c r="F43" s="26">
        <v>48</v>
      </c>
      <c r="G43" s="27">
        <v>11.45</v>
      </c>
      <c r="H43" s="30">
        <v>12</v>
      </c>
      <c r="I43" s="13">
        <v>0</v>
      </c>
      <c r="J43" s="25">
        <f t="shared" si="1"/>
        <v>0</v>
      </c>
      <c r="K43" s="26">
        <v>80</v>
      </c>
      <c r="L43" s="30">
        <v>19.45</v>
      </c>
      <c r="M43" s="30">
        <v>20</v>
      </c>
      <c r="N43" s="13">
        <v>0</v>
      </c>
      <c r="O43" s="25">
        <f t="shared" si="2"/>
        <v>0</v>
      </c>
      <c r="P43" s="6"/>
    </row>
    <row r="44" spans="1:16" x14ac:dyDescent="0.25">
      <c r="A44" s="22">
        <v>17</v>
      </c>
      <c r="B44" s="28">
        <v>4</v>
      </c>
      <c r="C44" s="31">
        <v>4.1500000000000004</v>
      </c>
      <c r="D44" s="13">
        <v>0</v>
      </c>
      <c r="E44" s="25">
        <f t="shared" si="0"/>
        <v>0</v>
      </c>
      <c r="F44" s="26">
        <v>49</v>
      </c>
      <c r="G44" s="27">
        <v>12</v>
      </c>
      <c r="H44" s="30">
        <v>12.15</v>
      </c>
      <c r="I44" s="13">
        <v>0</v>
      </c>
      <c r="J44" s="25">
        <f t="shared" si="1"/>
        <v>0</v>
      </c>
      <c r="K44" s="26">
        <v>81</v>
      </c>
      <c r="L44" s="30">
        <v>20</v>
      </c>
      <c r="M44" s="27">
        <v>20.149999999999999</v>
      </c>
      <c r="N44" s="13">
        <v>0</v>
      </c>
      <c r="O44" s="25">
        <f t="shared" si="2"/>
        <v>0</v>
      </c>
      <c r="P44" s="6"/>
    </row>
    <row r="45" spans="1:16" x14ac:dyDescent="0.25">
      <c r="A45" s="22">
        <v>18</v>
      </c>
      <c r="B45" s="22">
        <v>4.1500000000000004</v>
      </c>
      <c r="C45" s="30">
        <v>4.3</v>
      </c>
      <c r="D45" s="13">
        <v>0</v>
      </c>
      <c r="E45" s="25">
        <f t="shared" si="0"/>
        <v>0</v>
      </c>
      <c r="F45" s="26">
        <v>50</v>
      </c>
      <c r="G45" s="27">
        <v>12.15</v>
      </c>
      <c r="H45" s="30">
        <v>12.3</v>
      </c>
      <c r="I45" s="13">
        <v>0</v>
      </c>
      <c r="J45" s="25">
        <f t="shared" si="1"/>
        <v>0</v>
      </c>
      <c r="K45" s="26">
        <v>82</v>
      </c>
      <c r="L45" s="30">
        <v>20.149999999999999</v>
      </c>
      <c r="M45" s="27">
        <v>20.3</v>
      </c>
      <c r="N45" s="13">
        <v>0</v>
      </c>
      <c r="O45" s="25">
        <f t="shared" si="2"/>
        <v>0</v>
      </c>
      <c r="P45" s="6"/>
    </row>
    <row r="46" spans="1:16" x14ac:dyDescent="0.25">
      <c r="A46" s="22">
        <v>19</v>
      </c>
      <c r="B46" s="28">
        <v>4.3</v>
      </c>
      <c r="C46" s="31">
        <v>4.45</v>
      </c>
      <c r="D46" s="13">
        <v>0</v>
      </c>
      <c r="E46" s="25">
        <f t="shared" si="0"/>
        <v>0</v>
      </c>
      <c r="F46" s="26">
        <v>51</v>
      </c>
      <c r="G46" s="27">
        <v>12.3</v>
      </c>
      <c r="H46" s="30">
        <v>12.45</v>
      </c>
      <c r="I46" s="13">
        <v>0</v>
      </c>
      <c r="J46" s="25">
        <f t="shared" si="1"/>
        <v>0</v>
      </c>
      <c r="K46" s="26">
        <v>83</v>
      </c>
      <c r="L46" s="30">
        <v>20.3</v>
      </c>
      <c r="M46" s="27">
        <v>20.45</v>
      </c>
      <c r="N46" s="13">
        <v>0</v>
      </c>
      <c r="O46" s="25">
        <f t="shared" si="2"/>
        <v>0</v>
      </c>
      <c r="P46" s="6"/>
    </row>
    <row r="47" spans="1:16" x14ac:dyDescent="0.25">
      <c r="A47" s="22">
        <v>20</v>
      </c>
      <c r="B47" s="22">
        <v>4.45</v>
      </c>
      <c r="C47" s="30">
        <v>5</v>
      </c>
      <c r="D47" s="13">
        <v>0</v>
      </c>
      <c r="E47" s="25">
        <f t="shared" si="0"/>
        <v>0</v>
      </c>
      <c r="F47" s="26">
        <v>52</v>
      </c>
      <c r="G47" s="27">
        <v>12.45</v>
      </c>
      <c r="H47" s="30">
        <v>13</v>
      </c>
      <c r="I47" s="13">
        <v>0</v>
      </c>
      <c r="J47" s="25">
        <f t="shared" si="1"/>
        <v>0</v>
      </c>
      <c r="K47" s="26">
        <v>84</v>
      </c>
      <c r="L47" s="30">
        <v>20.45</v>
      </c>
      <c r="M47" s="27">
        <v>21</v>
      </c>
      <c r="N47" s="13">
        <v>0</v>
      </c>
      <c r="O47" s="25">
        <f t="shared" si="2"/>
        <v>0</v>
      </c>
      <c r="P47" s="6"/>
    </row>
    <row r="48" spans="1:16" x14ac:dyDescent="0.25">
      <c r="A48" s="22">
        <v>21</v>
      </c>
      <c r="B48" s="27">
        <v>5</v>
      </c>
      <c r="C48" s="31">
        <v>5.15</v>
      </c>
      <c r="D48" s="13">
        <v>0</v>
      </c>
      <c r="E48" s="25">
        <f t="shared" si="0"/>
        <v>0</v>
      </c>
      <c r="F48" s="26">
        <v>53</v>
      </c>
      <c r="G48" s="27">
        <v>13</v>
      </c>
      <c r="H48" s="30">
        <v>13.15</v>
      </c>
      <c r="I48" s="13">
        <v>0</v>
      </c>
      <c r="J48" s="25">
        <f t="shared" si="1"/>
        <v>0</v>
      </c>
      <c r="K48" s="26">
        <v>85</v>
      </c>
      <c r="L48" s="30">
        <v>21</v>
      </c>
      <c r="M48" s="27">
        <v>21.15</v>
      </c>
      <c r="N48" s="13">
        <v>0</v>
      </c>
      <c r="O48" s="25">
        <f t="shared" si="2"/>
        <v>0</v>
      </c>
      <c r="P48" s="6"/>
    </row>
    <row r="49" spans="1:16" x14ac:dyDescent="0.25">
      <c r="A49" s="22">
        <v>22</v>
      </c>
      <c r="B49" s="24">
        <v>5.15</v>
      </c>
      <c r="C49" s="30">
        <v>5.3</v>
      </c>
      <c r="D49" s="13">
        <v>0</v>
      </c>
      <c r="E49" s="25">
        <f t="shared" si="0"/>
        <v>0</v>
      </c>
      <c r="F49" s="26">
        <v>54</v>
      </c>
      <c r="G49" s="27">
        <v>13.15</v>
      </c>
      <c r="H49" s="30">
        <v>13.3</v>
      </c>
      <c r="I49" s="13">
        <v>0</v>
      </c>
      <c r="J49" s="25">
        <f t="shared" si="1"/>
        <v>0</v>
      </c>
      <c r="K49" s="26">
        <v>86</v>
      </c>
      <c r="L49" s="30">
        <v>21.15</v>
      </c>
      <c r="M49" s="27">
        <v>21.3</v>
      </c>
      <c r="N49" s="13">
        <v>0</v>
      </c>
      <c r="O49" s="25">
        <f t="shared" si="2"/>
        <v>0</v>
      </c>
      <c r="P49" s="6"/>
    </row>
    <row r="50" spans="1:16" x14ac:dyDescent="0.25">
      <c r="A50" s="22">
        <v>23</v>
      </c>
      <c r="B50" s="27">
        <v>5.3</v>
      </c>
      <c r="C50" s="31">
        <v>5.45</v>
      </c>
      <c r="D50" s="13">
        <v>0</v>
      </c>
      <c r="E50" s="25">
        <f t="shared" si="0"/>
        <v>0</v>
      </c>
      <c r="F50" s="26">
        <v>55</v>
      </c>
      <c r="G50" s="27">
        <v>13.3</v>
      </c>
      <c r="H50" s="30">
        <v>13.45</v>
      </c>
      <c r="I50" s="13">
        <v>0</v>
      </c>
      <c r="J50" s="25">
        <f t="shared" si="1"/>
        <v>0</v>
      </c>
      <c r="K50" s="26">
        <v>87</v>
      </c>
      <c r="L50" s="30">
        <v>21.3</v>
      </c>
      <c r="M50" s="27">
        <v>21.45</v>
      </c>
      <c r="N50" s="13">
        <v>0</v>
      </c>
      <c r="O50" s="25">
        <f t="shared" si="2"/>
        <v>0</v>
      </c>
      <c r="P50" s="6"/>
    </row>
    <row r="51" spans="1:16" x14ac:dyDescent="0.25">
      <c r="A51" s="22">
        <v>24</v>
      </c>
      <c r="B51" s="24">
        <v>5.45</v>
      </c>
      <c r="C51" s="30">
        <v>6</v>
      </c>
      <c r="D51" s="13">
        <v>0</v>
      </c>
      <c r="E51" s="25">
        <f t="shared" si="0"/>
        <v>0</v>
      </c>
      <c r="F51" s="26">
        <v>56</v>
      </c>
      <c r="G51" s="27">
        <v>13.45</v>
      </c>
      <c r="H51" s="30">
        <v>14</v>
      </c>
      <c r="I51" s="13">
        <v>0</v>
      </c>
      <c r="J51" s="25">
        <f t="shared" si="1"/>
        <v>0</v>
      </c>
      <c r="K51" s="26">
        <v>88</v>
      </c>
      <c r="L51" s="30">
        <v>21.45</v>
      </c>
      <c r="M51" s="27">
        <v>22</v>
      </c>
      <c r="N51" s="13">
        <v>0</v>
      </c>
      <c r="O51" s="25">
        <f t="shared" si="2"/>
        <v>0</v>
      </c>
      <c r="P51" s="6"/>
    </row>
    <row r="52" spans="1:16" x14ac:dyDescent="0.25">
      <c r="A52" s="22">
        <v>25</v>
      </c>
      <c r="B52" s="27">
        <v>6</v>
      </c>
      <c r="C52" s="31">
        <v>6.15</v>
      </c>
      <c r="D52" s="13">
        <v>0</v>
      </c>
      <c r="E52" s="25">
        <f t="shared" si="0"/>
        <v>0</v>
      </c>
      <c r="F52" s="26">
        <v>57</v>
      </c>
      <c r="G52" s="27">
        <v>14</v>
      </c>
      <c r="H52" s="30">
        <v>14.15</v>
      </c>
      <c r="I52" s="13">
        <v>0</v>
      </c>
      <c r="J52" s="25">
        <f t="shared" si="1"/>
        <v>0</v>
      </c>
      <c r="K52" s="26">
        <v>89</v>
      </c>
      <c r="L52" s="30">
        <v>22</v>
      </c>
      <c r="M52" s="27">
        <v>22.15</v>
      </c>
      <c r="N52" s="13">
        <v>0</v>
      </c>
      <c r="O52" s="25">
        <f t="shared" si="2"/>
        <v>0</v>
      </c>
      <c r="P52" s="6"/>
    </row>
    <row r="53" spans="1:16" x14ac:dyDescent="0.25">
      <c r="A53" s="22">
        <v>26</v>
      </c>
      <c r="B53" s="24">
        <v>6.15</v>
      </c>
      <c r="C53" s="30">
        <v>6.3</v>
      </c>
      <c r="D53" s="13">
        <v>0</v>
      </c>
      <c r="E53" s="25">
        <f t="shared" si="0"/>
        <v>0</v>
      </c>
      <c r="F53" s="26">
        <v>58</v>
      </c>
      <c r="G53" s="27">
        <v>14.15</v>
      </c>
      <c r="H53" s="30">
        <v>14.3</v>
      </c>
      <c r="I53" s="13">
        <v>0</v>
      </c>
      <c r="J53" s="25">
        <f t="shared" si="1"/>
        <v>0</v>
      </c>
      <c r="K53" s="26">
        <v>90</v>
      </c>
      <c r="L53" s="30">
        <v>22.15</v>
      </c>
      <c r="M53" s="27">
        <v>22.3</v>
      </c>
      <c r="N53" s="13">
        <v>0</v>
      </c>
      <c r="O53" s="25">
        <f t="shared" si="2"/>
        <v>0</v>
      </c>
      <c r="P53" s="6"/>
    </row>
    <row r="54" spans="1:16" x14ac:dyDescent="0.25">
      <c r="A54" s="22">
        <v>27</v>
      </c>
      <c r="B54" s="27">
        <v>6.3</v>
      </c>
      <c r="C54" s="31">
        <v>6.45</v>
      </c>
      <c r="D54" s="13">
        <v>0</v>
      </c>
      <c r="E54" s="25">
        <f t="shared" si="0"/>
        <v>0</v>
      </c>
      <c r="F54" s="26">
        <v>59</v>
      </c>
      <c r="G54" s="27">
        <v>14.3</v>
      </c>
      <c r="H54" s="30">
        <v>14.45</v>
      </c>
      <c r="I54" s="13">
        <v>0</v>
      </c>
      <c r="J54" s="25">
        <f t="shared" si="1"/>
        <v>0</v>
      </c>
      <c r="K54" s="26">
        <v>91</v>
      </c>
      <c r="L54" s="30">
        <v>22.3</v>
      </c>
      <c r="M54" s="27">
        <v>22.45</v>
      </c>
      <c r="N54" s="13">
        <v>0</v>
      </c>
      <c r="O54" s="25">
        <f t="shared" si="2"/>
        <v>0</v>
      </c>
      <c r="P54" s="6"/>
    </row>
    <row r="55" spans="1:16" x14ac:dyDescent="0.25">
      <c r="A55" s="22">
        <v>28</v>
      </c>
      <c r="B55" s="24">
        <v>6.45</v>
      </c>
      <c r="C55" s="30">
        <v>7</v>
      </c>
      <c r="D55" s="13">
        <v>0</v>
      </c>
      <c r="E55" s="25">
        <f t="shared" si="0"/>
        <v>0</v>
      </c>
      <c r="F55" s="26">
        <v>60</v>
      </c>
      <c r="G55" s="27">
        <v>14.45</v>
      </c>
      <c r="H55" s="27">
        <v>15</v>
      </c>
      <c r="I55" s="13">
        <v>0</v>
      </c>
      <c r="J55" s="25">
        <f t="shared" si="1"/>
        <v>0</v>
      </c>
      <c r="K55" s="26">
        <v>92</v>
      </c>
      <c r="L55" s="30">
        <v>22.45</v>
      </c>
      <c r="M55" s="27">
        <v>23</v>
      </c>
      <c r="N55" s="13">
        <v>0</v>
      </c>
      <c r="O55" s="25">
        <f t="shared" si="2"/>
        <v>0</v>
      </c>
      <c r="P55" s="6"/>
    </row>
    <row r="56" spans="1:16" x14ac:dyDescent="0.25">
      <c r="A56" s="22">
        <v>29</v>
      </c>
      <c r="B56" s="27">
        <v>7</v>
      </c>
      <c r="C56" s="31">
        <v>7.15</v>
      </c>
      <c r="D56" s="13">
        <v>0</v>
      </c>
      <c r="E56" s="25">
        <f t="shared" si="0"/>
        <v>0</v>
      </c>
      <c r="F56" s="26">
        <v>61</v>
      </c>
      <c r="G56" s="27">
        <v>15</v>
      </c>
      <c r="H56" s="27">
        <v>15.15</v>
      </c>
      <c r="I56" s="13">
        <v>0</v>
      </c>
      <c r="J56" s="25">
        <f t="shared" si="1"/>
        <v>0</v>
      </c>
      <c r="K56" s="26">
        <v>93</v>
      </c>
      <c r="L56" s="30">
        <v>23</v>
      </c>
      <c r="M56" s="27">
        <v>23.15</v>
      </c>
      <c r="N56" s="13">
        <v>0</v>
      </c>
      <c r="O56" s="25">
        <f t="shared" si="2"/>
        <v>0</v>
      </c>
      <c r="P56" s="6"/>
    </row>
    <row r="57" spans="1:16" x14ac:dyDescent="0.25">
      <c r="A57" s="22">
        <v>30</v>
      </c>
      <c r="B57" s="24">
        <v>7.15</v>
      </c>
      <c r="C57" s="30">
        <v>7.3</v>
      </c>
      <c r="D57" s="13">
        <v>0</v>
      </c>
      <c r="E57" s="25">
        <f t="shared" si="0"/>
        <v>0</v>
      </c>
      <c r="F57" s="26">
        <v>62</v>
      </c>
      <c r="G57" s="27">
        <v>15.15</v>
      </c>
      <c r="H57" s="27">
        <v>15.3</v>
      </c>
      <c r="I57" s="13">
        <v>0</v>
      </c>
      <c r="J57" s="25">
        <f t="shared" si="1"/>
        <v>0</v>
      </c>
      <c r="K57" s="26">
        <v>94</v>
      </c>
      <c r="L57" s="27">
        <v>23.15</v>
      </c>
      <c r="M57" s="27">
        <v>23.3</v>
      </c>
      <c r="N57" s="13">
        <v>0</v>
      </c>
      <c r="O57" s="25">
        <f t="shared" si="2"/>
        <v>0</v>
      </c>
      <c r="P57" s="6"/>
    </row>
    <row r="58" spans="1:16" x14ac:dyDescent="0.25">
      <c r="A58" s="22">
        <v>31</v>
      </c>
      <c r="B58" s="27">
        <v>7.3</v>
      </c>
      <c r="C58" s="31">
        <v>7.45</v>
      </c>
      <c r="D58" s="13">
        <v>0</v>
      </c>
      <c r="E58" s="25">
        <f t="shared" si="0"/>
        <v>0</v>
      </c>
      <c r="F58" s="26">
        <v>63</v>
      </c>
      <c r="G58" s="27">
        <v>15.3</v>
      </c>
      <c r="H58" s="27">
        <v>15.45</v>
      </c>
      <c r="I58" s="13">
        <v>0</v>
      </c>
      <c r="J58" s="25">
        <f t="shared" si="1"/>
        <v>0</v>
      </c>
      <c r="K58" s="26">
        <v>95</v>
      </c>
      <c r="L58" s="27">
        <v>23.3</v>
      </c>
      <c r="M58" s="27">
        <v>23.45</v>
      </c>
      <c r="N58" s="13">
        <v>0</v>
      </c>
      <c r="O58" s="25">
        <f t="shared" si="2"/>
        <v>0</v>
      </c>
      <c r="P58" s="6"/>
    </row>
    <row r="59" spans="1:16" x14ac:dyDescent="0.25">
      <c r="A59" s="22">
        <v>32</v>
      </c>
      <c r="B59" s="24">
        <v>7.45</v>
      </c>
      <c r="C59" s="30">
        <v>8</v>
      </c>
      <c r="D59" s="13">
        <v>0</v>
      </c>
      <c r="E59" s="25">
        <f t="shared" si="0"/>
        <v>0</v>
      </c>
      <c r="F59" s="26">
        <v>64</v>
      </c>
      <c r="G59" s="27">
        <v>15.45</v>
      </c>
      <c r="H59" s="27">
        <v>16</v>
      </c>
      <c r="I59" s="13">
        <v>0</v>
      </c>
      <c r="J59" s="25">
        <f t="shared" si="1"/>
        <v>0</v>
      </c>
      <c r="K59" s="26">
        <v>96</v>
      </c>
      <c r="L59" s="27">
        <v>23.45</v>
      </c>
      <c r="M59" s="27">
        <v>24</v>
      </c>
      <c r="N59" s="13">
        <v>0</v>
      </c>
      <c r="O59" s="25">
        <f t="shared" si="2"/>
        <v>0</v>
      </c>
      <c r="P59" s="6"/>
    </row>
    <row r="60" spans="1:16" x14ac:dyDescent="0.25">
      <c r="A60" s="46"/>
      <c r="B60" s="20"/>
      <c r="C60" s="47"/>
      <c r="D60" s="10">
        <f>SUM(D28:D59)</f>
        <v>0</v>
      </c>
      <c r="E60" s="29">
        <f>SUM(E28:E59)</f>
        <v>0</v>
      </c>
      <c r="F60" s="33"/>
      <c r="G60" s="48"/>
      <c r="H60" s="48"/>
      <c r="I60" s="10">
        <f>SUM(I28:I59)</f>
        <v>0</v>
      </c>
      <c r="J60" s="29">
        <f>SUM(J28:J59)</f>
        <v>0</v>
      </c>
      <c r="K60" s="33"/>
      <c r="L60" s="48"/>
      <c r="M60" s="48"/>
      <c r="N60" s="10">
        <f>SUM(N28:N59)</f>
        <v>0</v>
      </c>
      <c r="O60" s="29">
        <f>SUM(O28:O59)</f>
        <v>0</v>
      </c>
      <c r="P60" s="6"/>
    </row>
    <row r="61" spans="1:16" x14ac:dyDescent="0.25">
      <c r="A61" s="46"/>
      <c r="B61" s="20"/>
      <c r="C61" s="47"/>
      <c r="D61" s="10"/>
      <c r="E61" s="29"/>
      <c r="F61" s="33"/>
      <c r="G61" s="48"/>
      <c r="H61" s="48"/>
      <c r="I61" s="10"/>
      <c r="J61" s="29"/>
      <c r="K61" s="33"/>
      <c r="L61" s="48"/>
      <c r="M61" s="48"/>
      <c r="N61" s="10"/>
      <c r="O61" s="29"/>
      <c r="P61" s="6"/>
    </row>
    <row r="62" spans="1:16" x14ac:dyDescent="0.25">
      <c r="A62" s="46" t="s">
        <v>99</v>
      </c>
      <c r="B62" s="20">
        <f>SUM(D60,I60,N60)/(4000*1000)</f>
        <v>0</v>
      </c>
      <c r="C62" s="20">
        <f>SUM(E60,J60,O60)/(4000*1000)</f>
        <v>0</v>
      </c>
      <c r="D62" s="10"/>
      <c r="E62" s="29"/>
      <c r="F62" s="33"/>
      <c r="G62" s="48"/>
      <c r="H62" s="48"/>
      <c r="I62" s="10"/>
      <c r="J62" s="29"/>
      <c r="K62" s="33"/>
      <c r="L62" s="48"/>
      <c r="M62" s="48"/>
      <c r="N62" s="10"/>
      <c r="O62" s="29"/>
      <c r="P62" s="6"/>
    </row>
    <row r="63" spans="1:16" x14ac:dyDescent="0.25">
      <c r="A63" s="46"/>
      <c r="B63" s="20"/>
      <c r="C63" s="47"/>
      <c r="D63" s="10"/>
      <c r="E63" s="29"/>
      <c r="F63" s="33"/>
      <c r="G63" s="48"/>
      <c r="H63" s="48"/>
      <c r="I63" s="10"/>
      <c r="J63" s="29"/>
      <c r="K63" s="33"/>
      <c r="L63" s="48"/>
      <c r="M63" s="48"/>
      <c r="N63" s="10"/>
      <c r="O63" s="29"/>
      <c r="P63" s="6"/>
    </row>
    <row r="64" spans="1:16" x14ac:dyDescent="0.25">
      <c r="A64" s="46"/>
      <c r="B64" s="20"/>
      <c r="C64" s="47"/>
      <c r="D64" s="10"/>
      <c r="E64" s="29"/>
      <c r="F64" s="33"/>
      <c r="G64" s="48"/>
      <c r="H64" s="48"/>
      <c r="I64" s="10"/>
      <c r="J64" s="29"/>
      <c r="K64" s="33"/>
      <c r="L64" s="48"/>
      <c r="M64" s="48"/>
      <c r="N64" s="10"/>
      <c r="O64" s="29"/>
      <c r="P64" s="6"/>
    </row>
    <row r="65" spans="1:16" x14ac:dyDescent="0.25">
      <c r="A65" s="46"/>
      <c r="B65" s="20"/>
      <c r="C65" s="47"/>
      <c r="D65" s="10"/>
      <c r="E65" s="29"/>
      <c r="F65" s="33"/>
      <c r="G65" s="48"/>
      <c r="H65" s="48"/>
      <c r="I65" s="10"/>
      <c r="J65" s="29"/>
      <c r="K65" s="33"/>
      <c r="L65" s="48"/>
      <c r="M65" s="48"/>
      <c r="N65" s="10"/>
      <c r="O65" s="29"/>
      <c r="P65" s="6"/>
    </row>
    <row r="66" spans="1:16" x14ac:dyDescent="0.25">
      <c r="A66" s="46"/>
      <c r="B66" s="20"/>
      <c r="C66" s="47"/>
      <c r="D66" s="10"/>
      <c r="E66" s="29"/>
      <c r="F66" s="33"/>
      <c r="G66" s="48"/>
      <c r="H66" s="48"/>
      <c r="I66" s="10"/>
      <c r="J66" s="29"/>
      <c r="K66" s="33"/>
      <c r="L66" s="48"/>
      <c r="M66" s="48"/>
      <c r="N66" s="10"/>
      <c r="O66" s="29"/>
      <c r="P66" s="6"/>
    </row>
    <row r="67" spans="1:16" x14ac:dyDescent="0.25">
      <c r="A67" s="46"/>
      <c r="B67" s="20"/>
      <c r="C67" s="47"/>
      <c r="D67" s="10"/>
      <c r="E67" s="29"/>
      <c r="F67" s="33"/>
      <c r="G67" s="48"/>
      <c r="H67" s="48"/>
      <c r="I67" s="10"/>
      <c r="J67" s="29"/>
      <c r="K67" s="33"/>
      <c r="L67" s="48"/>
      <c r="M67" s="48"/>
      <c r="N67" s="10"/>
      <c r="O67" s="29"/>
      <c r="P67" s="6"/>
    </row>
    <row r="68" spans="1:16" x14ac:dyDescent="0.25">
      <c r="A68" s="46"/>
      <c r="B68" s="20"/>
      <c r="C68" s="47"/>
      <c r="D68" s="10"/>
      <c r="E68" s="29"/>
      <c r="F68" s="33"/>
      <c r="G68" s="48"/>
      <c r="H68" s="48"/>
      <c r="I68" s="10"/>
      <c r="J68" s="29"/>
      <c r="K68" s="33"/>
      <c r="L68" s="48"/>
      <c r="M68" s="48"/>
      <c r="N68" s="10"/>
      <c r="O68" s="29"/>
      <c r="P68" s="6"/>
    </row>
    <row r="69" spans="1:16" x14ac:dyDescent="0.25">
      <c r="A69" s="13" t="s">
        <v>24</v>
      </c>
      <c r="B69" s="12"/>
      <c r="C69" s="12"/>
      <c r="D69" s="35"/>
      <c r="E69" s="29"/>
      <c r="F69" s="12"/>
      <c r="G69" s="12"/>
      <c r="H69" s="12"/>
      <c r="I69" s="35"/>
      <c r="J69" s="32"/>
      <c r="K69" s="12"/>
      <c r="L69" s="12"/>
      <c r="M69" s="12"/>
      <c r="N69" s="12"/>
      <c r="O69" s="32"/>
      <c r="P69" s="6"/>
    </row>
    <row r="70" spans="1:16" x14ac:dyDescent="0.25">
      <c r="A70" s="6"/>
      <c r="B70" s="12"/>
      <c r="C70" s="12"/>
      <c r="D70" s="35"/>
      <c r="E70" s="12"/>
      <c r="F70" s="12"/>
      <c r="G70" s="12"/>
      <c r="H70" s="12"/>
      <c r="I70" s="35"/>
      <c r="J70" s="33"/>
      <c r="K70" s="12"/>
      <c r="L70" s="12"/>
      <c r="M70" s="12"/>
      <c r="N70" s="12"/>
      <c r="O70" s="12"/>
      <c r="P70" s="6"/>
    </row>
    <row r="71" spans="1:16" x14ac:dyDescent="0.25">
      <c r="A71" s="34" t="s">
        <v>30</v>
      </c>
      <c r="B71" s="12"/>
      <c r="C71" s="12"/>
      <c r="D71" s="35"/>
      <c r="E71" s="32"/>
      <c r="F71" s="12"/>
      <c r="G71" s="12"/>
      <c r="H71" s="32"/>
      <c r="I71" s="35"/>
      <c r="J71" s="33"/>
      <c r="K71" s="12"/>
      <c r="L71" s="12"/>
      <c r="M71" s="12"/>
      <c r="N71" s="12"/>
      <c r="O71" s="12"/>
      <c r="P71" s="6"/>
    </row>
    <row r="72" spans="1:16" x14ac:dyDescent="0.25">
      <c r="A72" s="81"/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12"/>
      <c r="M72" s="12"/>
      <c r="N72" s="12"/>
      <c r="O72" s="12"/>
      <c r="P72" s="6"/>
    </row>
    <row r="73" spans="1:16" x14ac:dyDescent="0.25">
      <c r="A73" s="34"/>
      <c r="B73" s="12"/>
      <c r="C73" s="12"/>
      <c r="D73" s="35"/>
      <c r="E73" s="32"/>
      <c r="F73" s="12"/>
      <c r="G73" s="12"/>
      <c r="H73" s="32"/>
      <c r="I73" s="35"/>
      <c r="J73" s="33"/>
      <c r="K73" s="12"/>
      <c r="L73" s="12"/>
      <c r="M73" s="12"/>
      <c r="N73" s="12"/>
      <c r="O73" s="12"/>
      <c r="P73" s="6"/>
    </row>
    <row r="74" spans="1:16" x14ac:dyDescent="0.25">
      <c r="A74" s="6"/>
      <c r="B74" s="12"/>
      <c r="C74" s="12"/>
      <c r="D74" s="35"/>
      <c r="E74" s="32"/>
      <c r="F74" s="12"/>
      <c r="G74" s="12"/>
      <c r="H74" s="32"/>
      <c r="I74" s="35"/>
      <c r="J74" s="12"/>
      <c r="K74" s="12"/>
      <c r="L74" s="12"/>
      <c r="M74" s="12"/>
      <c r="N74" s="12"/>
      <c r="O74" s="12"/>
      <c r="P74" s="6"/>
    </row>
    <row r="75" spans="1:16" x14ac:dyDescent="0.25">
      <c r="A75" s="6"/>
      <c r="B75" s="12"/>
      <c r="C75" s="12"/>
      <c r="D75" s="35"/>
      <c r="E75" s="32"/>
      <c r="F75" s="12"/>
      <c r="G75" s="12"/>
      <c r="H75" s="32"/>
      <c r="I75" s="35"/>
      <c r="J75" s="12"/>
      <c r="K75" s="12"/>
      <c r="L75" s="12"/>
      <c r="M75" s="12"/>
      <c r="N75" s="12"/>
      <c r="O75" s="12"/>
      <c r="P75" s="6"/>
    </row>
    <row r="76" spans="1:16" x14ac:dyDescent="0.25">
      <c r="A76" s="6"/>
      <c r="B76" s="12"/>
      <c r="C76" s="12"/>
      <c r="D76" s="35"/>
      <c r="E76" s="32"/>
      <c r="F76" s="12"/>
      <c r="G76" s="12"/>
      <c r="H76" s="32"/>
      <c r="I76" s="35"/>
      <c r="J76" s="12"/>
      <c r="K76" s="12"/>
      <c r="L76" s="12"/>
      <c r="M76" s="12" t="s">
        <v>25</v>
      </c>
      <c r="N76" s="12"/>
      <c r="O76" s="12"/>
      <c r="P76" s="6"/>
    </row>
    <row r="77" spans="1:16" x14ac:dyDescent="0.25">
      <c r="A77" s="36"/>
      <c r="B77" s="37"/>
      <c r="C77" s="37"/>
      <c r="D77" s="38"/>
      <c r="E77" s="39"/>
      <c r="F77" s="37"/>
      <c r="G77" s="37"/>
      <c r="H77" s="39"/>
      <c r="I77" s="38"/>
      <c r="J77" s="37"/>
      <c r="K77" s="37"/>
      <c r="L77" s="37"/>
      <c r="M77" s="37" t="s">
        <v>26</v>
      </c>
      <c r="N77" s="37"/>
      <c r="O77" s="37"/>
      <c r="P77" s="17"/>
    </row>
    <row r="78" spans="1:16" x14ac:dyDescent="0.25">
      <c r="E78" s="41"/>
      <c r="H78" s="41"/>
    </row>
    <row r="79" spans="1:16" x14ac:dyDescent="0.25">
      <c r="C79" s="10"/>
      <c r="E79" s="41"/>
      <c r="H79" s="41"/>
    </row>
    <row r="80" spans="1:16" x14ac:dyDescent="0.25">
      <c r="E80" s="41"/>
      <c r="H80" s="41"/>
    </row>
    <row r="81" spans="5:8" x14ac:dyDescent="0.25">
      <c r="E81" s="41"/>
      <c r="H81" s="41"/>
    </row>
    <row r="82" spans="5:8" x14ac:dyDescent="0.25">
      <c r="E82" s="41"/>
      <c r="H82" s="41"/>
    </row>
    <row r="83" spans="5:8" x14ac:dyDescent="0.25">
      <c r="E83" s="41"/>
      <c r="H83" s="41"/>
    </row>
    <row r="84" spans="5:8" x14ac:dyDescent="0.25">
      <c r="E84" s="41"/>
      <c r="H84" s="41"/>
    </row>
    <row r="85" spans="5:8" x14ac:dyDescent="0.25">
      <c r="E85" s="41"/>
      <c r="H85" s="41"/>
    </row>
    <row r="86" spans="5:8" x14ac:dyDescent="0.25">
      <c r="E86" s="41"/>
      <c r="H86" s="41"/>
    </row>
    <row r="87" spans="5:8" x14ac:dyDescent="0.25">
      <c r="E87" s="41"/>
      <c r="H87" s="41"/>
    </row>
    <row r="88" spans="5:8" x14ac:dyDescent="0.25">
      <c r="E88" s="41"/>
      <c r="H88" s="41"/>
    </row>
    <row r="89" spans="5:8" x14ac:dyDescent="0.25">
      <c r="E89" s="41"/>
      <c r="H89" s="41"/>
    </row>
    <row r="90" spans="5:8" x14ac:dyDescent="0.25">
      <c r="E90" s="41"/>
      <c r="H90" s="41"/>
    </row>
    <row r="91" spans="5:8" x14ac:dyDescent="0.25">
      <c r="E91" s="41"/>
      <c r="H91" s="41"/>
    </row>
    <row r="92" spans="5:8" x14ac:dyDescent="0.25">
      <c r="E92" s="41"/>
      <c r="H92" s="41"/>
    </row>
    <row r="93" spans="5:8" x14ac:dyDescent="0.25">
      <c r="E93" s="41"/>
      <c r="H93" s="41"/>
    </row>
    <row r="94" spans="5:8" x14ac:dyDescent="0.25">
      <c r="E94" s="41"/>
      <c r="H94" s="41"/>
    </row>
    <row r="95" spans="5:8" x14ac:dyDescent="0.25">
      <c r="E95" s="41"/>
      <c r="H95" s="41"/>
    </row>
    <row r="96" spans="5:8" x14ac:dyDescent="0.25">
      <c r="E96" s="41"/>
      <c r="H96" s="41"/>
    </row>
    <row r="97" spans="5:14" x14ac:dyDescent="0.25">
      <c r="E97" s="41"/>
      <c r="H97" s="41"/>
    </row>
    <row r="98" spans="5:14" x14ac:dyDescent="0.25">
      <c r="E98" s="41"/>
      <c r="H98" s="41"/>
    </row>
    <row r="99" spans="5:14" x14ac:dyDescent="0.25">
      <c r="E99" s="41"/>
      <c r="H99" s="41"/>
    </row>
    <row r="100" spans="5:14" x14ac:dyDescent="0.25">
      <c r="E100" s="41"/>
      <c r="H100" s="41"/>
      <c r="M100" s="5" t="s">
        <v>6</v>
      </c>
    </row>
    <row r="101" spans="5:14" x14ac:dyDescent="0.25">
      <c r="E101" s="41"/>
      <c r="H101" s="41"/>
    </row>
    <row r="102" spans="5:14" x14ac:dyDescent="0.25">
      <c r="E102" s="41"/>
      <c r="H102" s="41"/>
    </row>
    <row r="103" spans="5:14" x14ac:dyDescent="0.25">
      <c r="E103" s="41"/>
      <c r="H103" s="41"/>
    </row>
    <row r="105" spans="5:14" x14ac:dyDescent="0.25">
      <c r="N105" s="13"/>
    </row>
    <row r="130" spans="4:4" x14ac:dyDescent="0.25">
      <c r="D130" s="13"/>
    </row>
  </sheetData>
  <mergeCells count="18">
    <mergeCell ref="A2:O2"/>
    <mergeCell ref="N17:N18"/>
    <mergeCell ref="O17:O18"/>
    <mergeCell ref="E23:L23"/>
    <mergeCell ref="E24:L24"/>
    <mergeCell ref="O26:O27"/>
    <mergeCell ref="A72:K72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0"/>
  <sheetViews>
    <sheetView topLeftCell="A52" zoomScaleSheetLayoutView="100" workbookViewId="0">
      <selection activeCell="F63" sqref="F63"/>
    </sheetView>
  </sheetViews>
  <sheetFormatPr defaultRowHeight="15.75" x14ac:dyDescent="0.25"/>
  <cols>
    <col min="1" max="3" width="15.140625" style="5" customWidth="1"/>
    <col min="4" max="4" width="15.140625" style="40" customWidth="1"/>
    <col min="5" max="8" width="15.140625" style="5" customWidth="1"/>
    <col min="9" max="9" width="15.140625" style="40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4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61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35"/>
      <c r="E5" s="12"/>
      <c r="F5" s="12"/>
      <c r="G5" s="12"/>
      <c r="H5" s="12"/>
      <c r="I5" s="35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1</v>
      </c>
      <c r="B6" s="12"/>
      <c r="C6" s="12"/>
      <c r="D6" s="35"/>
      <c r="E6" s="12"/>
      <c r="F6" s="12"/>
      <c r="G6" s="12"/>
      <c r="H6" s="12"/>
      <c r="I6" s="35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2</v>
      </c>
      <c r="B7" s="12"/>
      <c r="C7" s="12"/>
      <c r="D7" s="35"/>
      <c r="E7" s="12"/>
      <c r="F7" s="12"/>
      <c r="G7" s="12"/>
      <c r="H7" s="12"/>
      <c r="I7" s="35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3</v>
      </c>
      <c r="B8" s="12"/>
      <c r="C8" s="12"/>
      <c r="D8" s="35"/>
      <c r="E8" s="12"/>
      <c r="F8" s="12"/>
      <c r="G8" s="12"/>
      <c r="H8" s="12"/>
      <c r="I8" s="35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4</v>
      </c>
      <c r="B9" s="12"/>
      <c r="C9" s="12"/>
      <c r="D9" s="35"/>
      <c r="E9" s="12"/>
      <c r="F9" s="12"/>
      <c r="G9" s="12"/>
      <c r="H9" s="12"/>
      <c r="I9" s="35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5</v>
      </c>
      <c r="B10" s="12"/>
      <c r="C10" s="12"/>
      <c r="D10" s="35"/>
      <c r="E10" s="12"/>
      <c r="F10" s="12"/>
      <c r="G10" s="12"/>
      <c r="H10" s="12"/>
      <c r="I10" s="35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35"/>
      <c r="E11" s="12"/>
      <c r="F11" s="12"/>
      <c r="G11" s="14"/>
      <c r="H11" s="12"/>
      <c r="I11" s="35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62</v>
      </c>
      <c r="B12" s="12"/>
      <c r="C12" s="12"/>
      <c r="D12" s="35"/>
      <c r="E12" s="12" t="s">
        <v>6</v>
      </c>
      <c r="F12" s="12"/>
      <c r="G12" s="12"/>
      <c r="H12" s="12"/>
      <c r="I12" s="35"/>
      <c r="J12" s="12"/>
      <c r="K12" s="12"/>
      <c r="L12" s="12"/>
      <c r="M12" s="12"/>
      <c r="N12" s="15" t="s">
        <v>63</v>
      </c>
      <c r="O12" s="12"/>
      <c r="P12" s="6"/>
    </row>
    <row r="13" spans="1:16" x14ac:dyDescent="0.25">
      <c r="A13" s="13"/>
      <c r="B13" s="12"/>
      <c r="C13" s="12"/>
      <c r="D13" s="35"/>
      <c r="E13" s="12"/>
      <c r="F13" s="12"/>
      <c r="G13" s="12"/>
      <c r="H13" s="12"/>
      <c r="I13" s="35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7</v>
      </c>
      <c r="B14" s="12"/>
      <c r="C14" s="12"/>
      <c r="D14" s="35"/>
      <c r="E14" s="12"/>
      <c r="F14" s="12"/>
      <c r="G14" s="12"/>
      <c r="H14" s="12"/>
      <c r="I14" s="35"/>
      <c r="J14" s="12"/>
      <c r="K14" s="12"/>
      <c r="L14" s="12"/>
      <c r="M14" s="12"/>
      <c r="N14" s="4"/>
      <c r="O14" s="5"/>
      <c r="P14" s="6"/>
    </row>
    <row r="15" spans="1:16" ht="26.25" x14ac:dyDescent="0.25">
      <c r="A15" s="6"/>
      <c r="B15" s="12"/>
      <c r="C15" s="12"/>
      <c r="D15" s="35"/>
      <c r="E15" s="12"/>
      <c r="F15" s="12"/>
      <c r="G15" s="12"/>
      <c r="H15" s="12"/>
      <c r="I15" s="35"/>
      <c r="J15" s="12"/>
      <c r="K15" s="12"/>
      <c r="L15" s="12"/>
      <c r="M15" s="12"/>
      <c r="N15" s="7" t="s">
        <v>8</v>
      </c>
      <c r="O15" s="8" t="s">
        <v>9</v>
      </c>
      <c r="P15" s="6"/>
    </row>
    <row r="16" spans="1:16" x14ac:dyDescent="0.25">
      <c r="A16" s="6" t="s">
        <v>10</v>
      </c>
      <c r="B16" s="12"/>
      <c r="C16" s="12"/>
      <c r="D16" s="35"/>
      <c r="E16" s="12"/>
      <c r="F16" s="12"/>
      <c r="G16" s="12"/>
      <c r="H16" s="12"/>
      <c r="I16" s="35"/>
      <c r="J16" s="12"/>
      <c r="K16" s="12"/>
      <c r="L16" s="12"/>
      <c r="M16" s="12"/>
      <c r="N16" s="9"/>
      <c r="O16" s="6"/>
      <c r="P16" s="6"/>
    </row>
    <row r="17" spans="1:47" x14ac:dyDescent="0.25">
      <c r="A17" s="6" t="s">
        <v>11</v>
      </c>
      <c r="B17" s="12"/>
      <c r="C17" s="12"/>
      <c r="D17" s="35"/>
      <c r="E17" s="12"/>
      <c r="F17" s="12"/>
      <c r="G17" s="12"/>
      <c r="H17" s="12"/>
      <c r="I17" s="35"/>
      <c r="J17" s="12"/>
      <c r="K17" s="12"/>
      <c r="L17" s="12"/>
      <c r="M17" s="12"/>
      <c r="N17" s="76" t="s">
        <v>12</v>
      </c>
      <c r="O17" s="77" t="s">
        <v>13</v>
      </c>
      <c r="P17" s="6"/>
    </row>
    <row r="18" spans="1:47" x14ac:dyDescent="0.25">
      <c r="A18" s="6"/>
      <c r="B18" s="12"/>
      <c r="C18" s="12"/>
      <c r="D18" s="35"/>
      <c r="E18" s="12"/>
      <c r="F18" s="12"/>
      <c r="G18" s="12"/>
      <c r="H18" s="12"/>
      <c r="I18" s="35"/>
      <c r="J18" s="12"/>
      <c r="K18" s="12"/>
      <c r="L18" s="12"/>
      <c r="M18" s="12"/>
      <c r="N18" s="76"/>
      <c r="O18" s="77"/>
      <c r="P18" s="6" t="s">
        <v>6</v>
      </c>
    </row>
    <row r="19" spans="1:47" x14ac:dyDescent="0.25">
      <c r="A19" s="6"/>
      <c r="B19" s="12"/>
      <c r="C19" s="12"/>
      <c r="D19" s="35"/>
      <c r="E19" s="12"/>
      <c r="F19" s="12"/>
      <c r="G19" s="12"/>
      <c r="H19" s="12"/>
      <c r="I19" s="35"/>
      <c r="J19" s="12"/>
      <c r="K19" s="10"/>
      <c r="L19" s="12" t="s">
        <v>14</v>
      </c>
      <c r="M19" s="12"/>
      <c r="N19" s="11"/>
      <c r="O19" s="12"/>
      <c r="P19" s="6"/>
      <c r="AU19" s="13"/>
    </row>
    <row r="20" spans="1:47" x14ac:dyDescent="0.25">
      <c r="A20" s="6"/>
      <c r="B20" s="12"/>
      <c r="C20" s="12"/>
      <c r="D20" s="35"/>
      <c r="E20" s="12"/>
      <c r="F20" s="12"/>
      <c r="G20" s="12"/>
      <c r="H20" s="12"/>
      <c r="I20" s="35"/>
      <c r="J20" s="12"/>
      <c r="K20" s="12"/>
      <c r="L20" s="12"/>
      <c r="M20" s="12"/>
      <c r="N20" s="14"/>
      <c r="O20" s="15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6</v>
      </c>
      <c r="I21" s="35"/>
      <c r="J21" s="12"/>
      <c r="K21" s="12"/>
      <c r="L21" s="12"/>
      <c r="M21" s="12"/>
      <c r="N21" s="16"/>
      <c r="O21" s="17"/>
      <c r="P21" s="6"/>
    </row>
    <row r="22" spans="1:47" x14ac:dyDescent="0.25">
      <c r="A22" s="6"/>
      <c r="B22" s="12"/>
      <c r="C22" s="12"/>
      <c r="D22" s="35"/>
      <c r="E22" s="12"/>
      <c r="F22" s="12"/>
      <c r="G22" s="12"/>
      <c r="H22" s="12"/>
      <c r="I22" s="35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15</v>
      </c>
      <c r="B23" s="12"/>
      <c r="C23" s="12"/>
      <c r="D23" s="35"/>
      <c r="E23" s="78" t="s">
        <v>16</v>
      </c>
      <c r="F23" s="78"/>
      <c r="G23" s="78"/>
      <c r="H23" s="78"/>
      <c r="I23" s="78"/>
      <c r="J23" s="78"/>
      <c r="K23" s="78"/>
      <c r="L23" s="78"/>
      <c r="M23" s="12"/>
      <c r="N23" s="12"/>
      <c r="O23" s="12"/>
      <c r="P23" s="6"/>
    </row>
    <row r="24" spans="1:47" x14ac:dyDescent="0.25">
      <c r="A24" s="6"/>
      <c r="B24" s="12"/>
      <c r="C24" s="12"/>
      <c r="D24" s="35"/>
      <c r="E24" s="79" t="s">
        <v>17</v>
      </c>
      <c r="F24" s="79"/>
      <c r="G24" s="79"/>
      <c r="H24" s="79"/>
      <c r="I24" s="79"/>
      <c r="J24" s="79"/>
      <c r="K24" s="79"/>
      <c r="L24" s="79"/>
      <c r="M24" s="12"/>
      <c r="N24" s="12"/>
      <c r="O24" s="12"/>
      <c r="P24" s="6"/>
    </row>
    <row r="25" spans="1:47" x14ac:dyDescent="0.25">
      <c r="A25" s="18"/>
      <c r="B25" s="19" t="s">
        <v>18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12"/>
      <c r="P25" s="6"/>
    </row>
    <row r="26" spans="1:47" ht="15.75" customHeight="1" x14ac:dyDescent="0.25">
      <c r="A26" s="80" t="s">
        <v>19</v>
      </c>
      <c r="B26" s="83" t="s">
        <v>20</v>
      </c>
      <c r="C26" s="83"/>
      <c r="D26" s="80" t="s">
        <v>21</v>
      </c>
      <c r="E26" s="80" t="s">
        <v>22</v>
      </c>
      <c r="F26" s="80" t="s">
        <v>19</v>
      </c>
      <c r="G26" s="83" t="s">
        <v>20</v>
      </c>
      <c r="H26" s="83"/>
      <c r="I26" s="80" t="s">
        <v>21</v>
      </c>
      <c r="J26" s="80" t="s">
        <v>22</v>
      </c>
      <c r="K26" s="80" t="s">
        <v>19</v>
      </c>
      <c r="L26" s="83" t="s">
        <v>20</v>
      </c>
      <c r="M26" s="83"/>
      <c r="N26" s="84" t="s">
        <v>21</v>
      </c>
      <c r="O26" s="80" t="s">
        <v>22</v>
      </c>
      <c r="P26" s="6"/>
    </row>
    <row r="27" spans="1:47" ht="36" customHeight="1" x14ac:dyDescent="0.25">
      <c r="A27" s="80"/>
      <c r="B27" s="21" t="s">
        <v>23</v>
      </c>
      <c r="C27" s="21" t="s">
        <v>1</v>
      </c>
      <c r="D27" s="80"/>
      <c r="E27" s="80"/>
      <c r="F27" s="80"/>
      <c r="G27" s="21" t="s">
        <v>23</v>
      </c>
      <c r="H27" s="21" t="s">
        <v>1</v>
      </c>
      <c r="I27" s="80"/>
      <c r="J27" s="80"/>
      <c r="K27" s="80"/>
      <c r="L27" s="21" t="s">
        <v>23</v>
      </c>
      <c r="M27" s="21" t="s">
        <v>1</v>
      </c>
      <c r="N27" s="85"/>
      <c r="O27" s="80"/>
      <c r="P27" s="6"/>
    </row>
    <row r="28" spans="1:47" x14ac:dyDescent="0.25">
      <c r="A28" s="22">
        <v>1</v>
      </c>
      <c r="B28" s="23">
        <v>0</v>
      </c>
      <c r="C28" s="24">
        <v>0.15</v>
      </c>
      <c r="D28" s="13">
        <v>0</v>
      </c>
      <c r="E28" s="25">
        <f>D28*(100-2.62)/100</f>
        <v>0</v>
      </c>
      <c r="F28" s="26">
        <v>33</v>
      </c>
      <c r="G28" s="27">
        <v>8</v>
      </c>
      <c r="H28" s="27">
        <v>8.15</v>
      </c>
      <c r="I28" s="13">
        <v>0</v>
      </c>
      <c r="J28" s="25">
        <f>I28*(100-2.62)/100</f>
        <v>0</v>
      </c>
      <c r="K28" s="26">
        <v>65</v>
      </c>
      <c r="L28" s="27">
        <v>16</v>
      </c>
      <c r="M28" s="27">
        <v>16.149999999999999</v>
      </c>
      <c r="N28" s="13">
        <v>0</v>
      </c>
      <c r="O28" s="25">
        <f>N28*(100-2.62)/100</f>
        <v>0</v>
      </c>
      <c r="P28" s="6"/>
    </row>
    <row r="29" spans="1:47" x14ac:dyDescent="0.25">
      <c r="A29" s="22">
        <v>2</v>
      </c>
      <c r="B29" s="22">
        <v>0.15</v>
      </c>
      <c r="C29" s="28">
        <v>0.3</v>
      </c>
      <c r="D29" s="13">
        <v>0</v>
      </c>
      <c r="E29" s="25">
        <f t="shared" ref="E29:E59" si="0">D29*(100-2.62)/100</f>
        <v>0</v>
      </c>
      <c r="F29" s="26">
        <v>34</v>
      </c>
      <c r="G29" s="27">
        <v>8.15</v>
      </c>
      <c r="H29" s="27">
        <v>8.3000000000000007</v>
      </c>
      <c r="I29" s="13">
        <v>0</v>
      </c>
      <c r="J29" s="25">
        <f t="shared" ref="J29:J59" si="1">I29*(100-2.62)/100</f>
        <v>0</v>
      </c>
      <c r="K29" s="26">
        <v>66</v>
      </c>
      <c r="L29" s="27">
        <v>16.149999999999999</v>
      </c>
      <c r="M29" s="27">
        <v>16.3</v>
      </c>
      <c r="N29" s="13">
        <v>0</v>
      </c>
      <c r="O29" s="25">
        <f t="shared" ref="O29:O59" si="2">N29*(100-2.62)/100</f>
        <v>0</v>
      </c>
      <c r="P29" s="6"/>
    </row>
    <row r="30" spans="1:47" x14ac:dyDescent="0.25">
      <c r="A30" s="22">
        <v>3</v>
      </c>
      <c r="B30" s="28">
        <v>0.3</v>
      </c>
      <c r="C30" s="24">
        <v>0.45</v>
      </c>
      <c r="D30" s="13">
        <v>0</v>
      </c>
      <c r="E30" s="25">
        <f t="shared" si="0"/>
        <v>0</v>
      </c>
      <c r="F30" s="26">
        <v>35</v>
      </c>
      <c r="G30" s="27">
        <v>8.3000000000000007</v>
      </c>
      <c r="H30" s="27">
        <v>8.4499999999999993</v>
      </c>
      <c r="I30" s="13">
        <v>0</v>
      </c>
      <c r="J30" s="25">
        <f t="shared" si="1"/>
        <v>0</v>
      </c>
      <c r="K30" s="26">
        <v>67</v>
      </c>
      <c r="L30" s="27">
        <v>16.3</v>
      </c>
      <c r="M30" s="27">
        <v>16.45</v>
      </c>
      <c r="N30" s="13">
        <v>0</v>
      </c>
      <c r="O30" s="25">
        <f t="shared" si="2"/>
        <v>0</v>
      </c>
      <c r="P30" s="6"/>
      <c r="V30" s="29"/>
    </row>
    <row r="31" spans="1:47" x14ac:dyDescent="0.25">
      <c r="A31" s="22">
        <v>4</v>
      </c>
      <c r="B31" s="22">
        <v>0.45</v>
      </c>
      <c r="C31" s="27">
        <v>1</v>
      </c>
      <c r="D31" s="13">
        <v>0</v>
      </c>
      <c r="E31" s="25">
        <f t="shared" si="0"/>
        <v>0</v>
      </c>
      <c r="F31" s="26">
        <v>36</v>
      </c>
      <c r="G31" s="27">
        <v>8.4499999999999993</v>
      </c>
      <c r="H31" s="27">
        <v>9</v>
      </c>
      <c r="I31" s="13">
        <v>0</v>
      </c>
      <c r="J31" s="25">
        <f t="shared" si="1"/>
        <v>0</v>
      </c>
      <c r="K31" s="26">
        <v>68</v>
      </c>
      <c r="L31" s="27">
        <v>16.45</v>
      </c>
      <c r="M31" s="27">
        <v>17</v>
      </c>
      <c r="N31" s="13">
        <v>0</v>
      </c>
      <c r="O31" s="25">
        <f t="shared" si="2"/>
        <v>0</v>
      </c>
      <c r="P31" s="6"/>
    </row>
    <row r="32" spans="1:47" x14ac:dyDescent="0.25">
      <c r="A32" s="22">
        <v>5</v>
      </c>
      <c r="B32" s="27">
        <v>1</v>
      </c>
      <c r="C32" s="24">
        <v>1.1499999999999999</v>
      </c>
      <c r="D32" s="13">
        <v>0</v>
      </c>
      <c r="E32" s="25">
        <f t="shared" si="0"/>
        <v>0</v>
      </c>
      <c r="F32" s="26">
        <v>37</v>
      </c>
      <c r="G32" s="27">
        <v>9</v>
      </c>
      <c r="H32" s="27">
        <v>9.15</v>
      </c>
      <c r="I32" s="13">
        <v>0</v>
      </c>
      <c r="J32" s="25">
        <f t="shared" si="1"/>
        <v>0</v>
      </c>
      <c r="K32" s="26">
        <v>69</v>
      </c>
      <c r="L32" s="27">
        <v>17</v>
      </c>
      <c r="M32" s="27">
        <v>17.149999999999999</v>
      </c>
      <c r="N32" s="13">
        <v>0</v>
      </c>
      <c r="O32" s="25">
        <f t="shared" si="2"/>
        <v>0</v>
      </c>
      <c r="P32" s="6"/>
      <c r="AQ32" s="13"/>
    </row>
    <row r="33" spans="1:16" x14ac:dyDescent="0.25">
      <c r="A33" s="22">
        <v>6</v>
      </c>
      <c r="B33" s="24">
        <v>1.1499999999999999</v>
      </c>
      <c r="C33" s="27">
        <v>1.3</v>
      </c>
      <c r="D33" s="13">
        <v>0</v>
      </c>
      <c r="E33" s="25">
        <f t="shared" si="0"/>
        <v>0</v>
      </c>
      <c r="F33" s="26">
        <v>38</v>
      </c>
      <c r="G33" s="27">
        <v>9.15</v>
      </c>
      <c r="H33" s="27">
        <v>9.3000000000000007</v>
      </c>
      <c r="I33" s="13">
        <v>0</v>
      </c>
      <c r="J33" s="25">
        <f t="shared" si="1"/>
        <v>0</v>
      </c>
      <c r="K33" s="26">
        <v>70</v>
      </c>
      <c r="L33" s="27">
        <v>17.149999999999999</v>
      </c>
      <c r="M33" s="27">
        <v>17.3</v>
      </c>
      <c r="N33" s="13">
        <v>0</v>
      </c>
      <c r="O33" s="25">
        <f t="shared" si="2"/>
        <v>0</v>
      </c>
      <c r="P33" s="6"/>
    </row>
    <row r="34" spans="1:16" x14ac:dyDescent="0.25">
      <c r="A34" s="22">
        <v>7</v>
      </c>
      <c r="B34" s="28">
        <v>1.3</v>
      </c>
      <c r="C34" s="24">
        <v>1.45</v>
      </c>
      <c r="D34" s="13">
        <v>0</v>
      </c>
      <c r="E34" s="25">
        <f t="shared" si="0"/>
        <v>0</v>
      </c>
      <c r="F34" s="26">
        <v>39</v>
      </c>
      <c r="G34" s="27">
        <v>9.3000000000000007</v>
      </c>
      <c r="H34" s="27">
        <v>9.4499999999999993</v>
      </c>
      <c r="I34" s="13">
        <v>0</v>
      </c>
      <c r="J34" s="25">
        <f t="shared" si="1"/>
        <v>0</v>
      </c>
      <c r="K34" s="26">
        <v>71</v>
      </c>
      <c r="L34" s="27">
        <v>17.3</v>
      </c>
      <c r="M34" s="27">
        <v>17.45</v>
      </c>
      <c r="N34" s="13">
        <v>0</v>
      </c>
      <c r="O34" s="25">
        <f t="shared" si="2"/>
        <v>0</v>
      </c>
      <c r="P34" s="6"/>
    </row>
    <row r="35" spans="1:16" x14ac:dyDescent="0.25">
      <c r="A35" s="22">
        <v>8</v>
      </c>
      <c r="B35" s="22">
        <v>1.45</v>
      </c>
      <c r="C35" s="27">
        <v>2</v>
      </c>
      <c r="D35" s="13">
        <v>0</v>
      </c>
      <c r="E35" s="25">
        <f t="shared" si="0"/>
        <v>0</v>
      </c>
      <c r="F35" s="26">
        <v>40</v>
      </c>
      <c r="G35" s="27">
        <v>9.4499999999999993</v>
      </c>
      <c r="H35" s="27">
        <v>10</v>
      </c>
      <c r="I35" s="13">
        <v>0</v>
      </c>
      <c r="J35" s="25">
        <f t="shared" si="1"/>
        <v>0</v>
      </c>
      <c r="K35" s="26">
        <v>72</v>
      </c>
      <c r="L35" s="30">
        <v>17.45</v>
      </c>
      <c r="M35" s="27">
        <v>18</v>
      </c>
      <c r="N35" s="13">
        <v>0</v>
      </c>
      <c r="O35" s="25">
        <f t="shared" si="2"/>
        <v>0</v>
      </c>
      <c r="P35" s="6"/>
    </row>
    <row r="36" spans="1:16" x14ac:dyDescent="0.25">
      <c r="A36" s="22">
        <v>9</v>
      </c>
      <c r="B36" s="28">
        <v>2</v>
      </c>
      <c r="C36" s="24">
        <v>2.15</v>
      </c>
      <c r="D36" s="13">
        <v>0</v>
      </c>
      <c r="E36" s="25">
        <f t="shared" si="0"/>
        <v>0</v>
      </c>
      <c r="F36" s="26">
        <v>41</v>
      </c>
      <c r="G36" s="27">
        <v>10</v>
      </c>
      <c r="H36" s="30">
        <v>10.15</v>
      </c>
      <c r="I36" s="13">
        <v>0</v>
      </c>
      <c r="J36" s="25">
        <f t="shared" si="1"/>
        <v>0</v>
      </c>
      <c r="K36" s="26">
        <v>73</v>
      </c>
      <c r="L36" s="30">
        <v>18</v>
      </c>
      <c r="M36" s="27">
        <v>18.149999999999999</v>
      </c>
      <c r="N36" s="13">
        <v>0</v>
      </c>
      <c r="O36" s="25">
        <f t="shared" si="2"/>
        <v>0</v>
      </c>
      <c r="P36" s="6"/>
    </row>
    <row r="37" spans="1:16" x14ac:dyDescent="0.25">
      <c r="A37" s="22">
        <v>10</v>
      </c>
      <c r="B37" s="22">
        <v>2.15</v>
      </c>
      <c r="C37" s="27">
        <v>2.2999999999999998</v>
      </c>
      <c r="D37" s="13">
        <v>0</v>
      </c>
      <c r="E37" s="25">
        <f t="shared" si="0"/>
        <v>0</v>
      </c>
      <c r="F37" s="26">
        <v>42</v>
      </c>
      <c r="G37" s="27">
        <v>10.15</v>
      </c>
      <c r="H37" s="30">
        <v>10.3</v>
      </c>
      <c r="I37" s="13">
        <v>0</v>
      </c>
      <c r="J37" s="25">
        <f t="shared" si="1"/>
        <v>0</v>
      </c>
      <c r="K37" s="26">
        <v>74</v>
      </c>
      <c r="L37" s="30">
        <v>18.149999999999999</v>
      </c>
      <c r="M37" s="27">
        <v>18.3</v>
      </c>
      <c r="N37" s="13">
        <v>0</v>
      </c>
      <c r="O37" s="25">
        <f t="shared" si="2"/>
        <v>0</v>
      </c>
      <c r="P37" s="6"/>
    </row>
    <row r="38" spans="1:16" x14ac:dyDescent="0.25">
      <c r="A38" s="22">
        <v>11</v>
      </c>
      <c r="B38" s="28">
        <v>2.2999999999999998</v>
      </c>
      <c r="C38" s="24">
        <v>2.4500000000000002</v>
      </c>
      <c r="D38" s="13">
        <v>0</v>
      </c>
      <c r="E38" s="25">
        <f t="shared" si="0"/>
        <v>0</v>
      </c>
      <c r="F38" s="26">
        <v>43</v>
      </c>
      <c r="G38" s="27">
        <v>10.3</v>
      </c>
      <c r="H38" s="30">
        <v>10.45</v>
      </c>
      <c r="I38" s="13">
        <v>0</v>
      </c>
      <c r="J38" s="25">
        <f t="shared" si="1"/>
        <v>0</v>
      </c>
      <c r="K38" s="26">
        <v>75</v>
      </c>
      <c r="L38" s="30">
        <v>18.3</v>
      </c>
      <c r="M38" s="27">
        <v>18.45</v>
      </c>
      <c r="N38" s="13">
        <v>0</v>
      </c>
      <c r="O38" s="25">
        <f t="shared" si="2"/>
        <v>0</v>
      </c>
      <c r="P38" s="6"/>
    </row>
    <row r="39" spans="1:16" x14ac:dyDescent="0.25">
      <c r="A39" s="22">
        <v>12</v>
      </c>
      <c r="B39" s="22">
        <v>2.4500000000000002</v>
      </c>
      <c r="C39" s="27">
        <v>3</v>
      </c>
      <c r="D39" s="13">
        <v>0</v>
      </c>
      <c r="E39" s="25">
        <f t="shared" si="0"/>
        <v>0</v>
      </c>
      <c r="F39" s="26">
        <v>44</v>
      </c>
      <c r="G39" s="27">
        <v>10.45</v>
      </c>
      <c r="H39" s="30">
        <v>11</v>
      </c>
      <c r="I39" s="13">
        <v>0</v>
      </c>
      <c r="J39" s="25">
        <f t="shared" si="1"/>
        <v>0</v>
      </c>
      <c r="K39" s="26">
        <v>76</v>
      </c>
      <c r="L39" s="30">
        <v>18.45</v>
      </c>
      <c r="M39" s="27">
        <v>19</v>
      </c>
      <c r="N39" s="13">
        <v>0</v>
      </c>
      <c r="O39" s="25">
        <f t="shared" si="2"/>
        <v>0</v>
      </c>
      <c r="P39" s="6"/>
    </row>
    <row r="40" spans="1:16" x14ac:dyDescent="0.25">
      <c r="A40" s="22">
        <v>13</v>
      </c>
      <c r="B40" s="28">
        <v>3</v>
      </c>
      <c r="C40" s="31">
        <v>3.15</v>
      </c>
      <c r="D40" s="13">
        <v>0</v>
      </c>
      <c r="E40" s="25">
        <f t="shared" si="0"/>
        <v>0</v>
      </c>
      <c r="F40" s="26">
        <v>45</v>
      </c>
      <c r="G40" s="27">
        <v>11</v>
      </c>
      <c r="H40" s="30">
        <v>11.15</v>
      </c>
      <c r="I40" s="13">
        <v>0</v>
      </c>
      <c r="J40" s="25">
        <f t="shared" si="1"/>
        <v>0</v>
      </c>
      <c r="K40" s="26">
        <v>77</v>
      </c>
      <c r="L40" s="30">
        <v>19</v>
      </c>
      <c r="M40" s="27">
        <v>19.149999999999999</v>
      </c>
      <c r="N40" s="13">
        <v>0</v>
      </c>
      <c r="O40" s="25">
        <f t="shared" si="2"/>
        <v>0</v>
      </c>
      <c r="P40" s="6"/>
    </row>
    <row r="41" spans="1:16" x14ac:dyDescent="0.25">
      <c r="A41" s="22">
        <v>14</v>
      </c>
      <c r="B41" s="22">
        <v>3.15</v>
      </c>
      <c r="C41" s="30">
        <v>3.3</v>
      </c>
      <c r="D41" s="13">
        <v>0</v>
      </c>
      <c r="E41" s="25">
        <f t="shared" si="0"/>
        <v>0</v>
      </c>
      <c r="F41" s="26">
        <v>46</v>
      </c>
      <c r="G41" s="27">
        <v>11.15</v>
      </c>
      <c r="H41" s="30">
        <v>11.3</v>
      </c>
      <c r="I41" s="13">
        <v>0</v>
      </c>
      <c r="J41" s="25">
        <f t="shared" si="1"/>
        <v>0</v>
      </c>
      <c r="K41" s="26">
        <v>78</v>
      </c>
      <c r="L41" s="30">
        <v>19.149999999999999</v>
      </c>
      <c r="M41" s="27">
        <v>19.3</v>
      </c>
      <c r="N41" s="13">
        <v>0</v>
      </c>
      <c r="O41" s="25">
        <f t="shared" si="2"/>
        <v>0</v>
      </c>
      <c r="P41" s="6"/>
    </row>
    <row r="42" spans="1:16" x14ac:dyDescent="0.25">
      <c r="A42" s="22">
        <v>15</v>
      </c>
      <c r="B42" s="28">
        <v>3.3</v>
      </c>
      <c r="C42" s="31">
        <v>3.45</v>
      </c>
      <c r="D42" s="13">
        <v>0</v>
      </c>
      <c r="E42" s="25">
        <f t="shared" si="0"/>
        <v>0</v>
      </c>
      <c r="F42" s="26">
        <v>47</v>
      </c>
      <c r="G42" s="27">
        <v>11.3</v>
      </c>
      <c r="H42" s="30">
        <v>11.45</v>
      </c>
      <c r="I42" s="13">
        <v>0</v>
      </c>
      <c r="J42" s="25">
        <f t="shared" si="1"/>
        <v>0</v>
      </c>
      <c r="K42" s="26">
        <v>79</v>
      </c>
      <c r="L42" s="30">
        <v>19.3</v>
      </c>
      <c r="M42" s="27">
        <v>19.45</v>
      </c>
      <c r="N42" s="13">
        <v>0</v>
      </c>
      <c r="O42" s="25">
        <f t="shared" si="2"/>
        <v>0</v>
      </c>
      <c r="P42" s="6"/>
    </row>
    <row r="43" spans="1:16" x14ac:dyDescent="0.25">
      <c r="A43" s="22">
        <v>16</v>
      </c>
      <c r="B43" s="22">
        <v>3.45</v>
      </c>
      <c r="C43" s="30">
        <v>4</v>
      </c>
      <c r="D43" s="13">
        <v>0</v>
      </c>
      <c r="E43" s="25">
        <f t="shared" si="0"/>
        <v>0</v>
      </c>
      <c r="F43" s="26">
        <v>48</v>
      </c>
      <c r="G43" s="27">
        <v>11.45</v>
      </c>
      <c r="H43" s="30">
        <v>12</v>
      </c>
      <c r="I43" s="13">
        <v>0</v>
      </c>
      <c r="J43" s="25">
        <f t="shared" si="1"/>
        <v>0</v>
      </c>
      <c r="K43" s="26">
        <v>80</v>
      </c>
      <c r="L43" s="30">
        <v>19.45</v>
      </c>
      <c r="M43" s="30">
        <v>20</v>
      </c>
      <c r="N43" s="13">
        <v>0</v>
      </c>
      <c r="O43" s="25">
        <f t="shared" si="2"/>
        <v>0</v>
      </c>
      <c r="P43" s="6"/>
    </row>
    <row r="44" spans="1:16" x14ac:dyDescent="0.25">
      <c r="A44" s="22">
        <v>17</v>
      </c>
      <c r="B44" s="28">
        <v>4</v>
      </c>
      <c r="C44" s="31">
        <v>4.1500000000000004</v>
      </c>
      <c r="D44" s="13">
        <v>0</v>
      </c>
      <c r="E44" s="25">
        <f t="shared" si="0"/>
        <v>0</v>
      </c>
      <c r="F44" s="26">
        <v>49</v>
      </c>
      <c r="G44" s="27">
        <v>12</v>
      </c>
      <c r="H44" s="30">
        <v>12.15</v>
      </c>
      <c r="I44" s="13">
        <v>0</v>
      </c>
      <c r="J44" s="25">
        <f t="shared" si="1"/>
        <v>0</v>
      </c>
      <c r="K44" s="26">
        <v>81</v>
      </c>
      <c r="L44" s="30">
        <v>20</v>
      </c>
      <c r="M44" s="27">
        <v>20.149999999999999</v>
      </c>
      <c r="N44" s="13">
        <v>0</v>
      </c>
      <c r="O44" s="25">
        <f t="shared" si="2"/>
        <v>0</v>
      </c>
      <c r="P44" s="6"/>
    </row>
    <row r="45" spans="1:16" x14ac:dyDescent="0.25">
      <c r="A45" s="22">
        <v>18</v>
      </c>
      <c r="B45" s="22">
        <v>4.1500000000000004</v>
      </c>
      <c r="C45" s="30">
        <v>4.3</v>
      </c>
      <c r="D45" s="13">
        <v>0</v>
      </c>
      <c r="E45" s="25">
        <f t="shared" si="0"/>
        <v>0</v>
      </c>
      <c r="F45" s="26">
        <v>50</v>
      </c>
      <c r="G45" s="27">
        <v>12.15</v>
      </c>
      <c r="H45" s="30">
        <v>12.3</v>
      </c>
      <c r="I45" s="13">
        <v>0</v>
      </c>
      <c r="J45" s="25">
        <f t="shared" si="1"/>
        <v>0</v>
      </c>
      <c r="K45" s="26">
        <v>82</v>
      </c>
      <c r="L45" s="30">
        <v>20.149999999999999</v>
      </c>
      <c r="M45" s="27">
        <v>20.3</v>
      </c>
      <c r="N45" s="13">
        <v>0</v>
      </c>
      <c r="O45" s="25">
        <f t="shared" si="2"/>
        <v>0</v>
      </c>
      <c r="P45" s="6"/>
    </row>
    <row r="46" spans="1:16" x14ac:dyDescent="0.25">
      <c r="A46" s="22">
        <v>19</v>
      </c>
      <c r="B46" s="28">
        <v>4.3</v>
      </c>
      <c r="C46" s="31">
        <v>4.45</v>
      </c>
      <c r="D46" s="13">
        <v>0</v>
      </c>
      <c r="E46" s="25">
        <f t="shared" si="0"/>
        <v>0</v>
      </c>
      <c r="F46" s="26">
        <v>51</v>
      </c>
      <c r="G46" s="27">
        <v>12.3</v>
      </c>
      <c r="H46" s="30">
        <v>12.45</v>
      </c>
      <c r="I46" s="13">
        <v>0</v>
      </c>
      <c r="J46" s="25">
        <f t="shared" si="1"/>
        <v>0</v>
      </c>
      <c r="K46" s="26">
        <v>83</v>
      </c>
      <c r="L46" s="30">
        <v>20.3</v>
      </c>
      <c r="M46" s="27">
        <v>20.45</v>
      </c>
      <c r="N46" s="13">
        <v>0</v>
      </c>
      <c r="O46" s="25">
        <f t="shared" si="2"/>
        <v>0</v>
      </c>
      <c r="P46" s="6"/>
    </row>
    <row r="47" spans="1:16" x14ac:dyDescent="0.25">
      <c r="A47" s="22">
        <v>20</v>
      </c>
      <c r="B47" s="22">
        <v>4.45</v>
      </c>
      <c r="C47" s="30">
        <v>5</v>
      </c>
      <c r="D47" s="13">
        <v>0</v>
      </c>
      <c r="E47" s="25">
        <f t="shared" si="0"/>
        <v>0</v>
      </c>
      <c r="F47" s="26">
        <v>52</v>
      </c>
      <c r="G47" s="27">
        <v>12.45</v>
      </c>
      <c r="H47" s="30">
        <v>13</v>
      </c>
      <c r="I47" s="13">
        <v>0</v>
      </c>
      <c r="J47" s="25">
        <f t="shared" si="1"/>
        <v>0</v>
      </c>
      <c r="K47" s="26">
        <v>84</v>
      </c>
      <c r="L47" s="30">
        <v>20.45</v>
      </c>
      <c r="M47" s="27">
        <v>21</v>
      </c>
      <c r="N47" s="13">
        <v>0</v>
      </c>
      <c r="O47" s="25">
        <f t="shared" si="2"/>
        <v>0</v>
      </c>
      <c r="P47" s="6"/>
    </row>
    <row r="48" spans="1:16" x14ac:dyDescent="0.25">
      <c r="A48" s="22">
        <v>21</v>
      </c>
      <c r="B48" s="27">
        <v>5</v>
      </c>
      <c r="C48" s="31">
        <v>5.15</v>
      </c>
      <c r="D48" s="13">
        <v>0</v>
      </c>
      <c r="E48" s="25">
        <f t="shared" si="0"/>
        <v>0</v>
      </c>
      <c r="F48" s="26">
        <v>53</v>
      </c>
      <c r="G48" s="27">
        <v>13</v>
      </c>
      <c r="H48" s="30">
        <v>13.15</v>
      </c>
      <c r="I48" s="13">
        <v>0</v>
      </c>
      <c r="J48" s="25">
        <f t="shared" si="1"/>
        <v>0</v>
      </c>
      <c r="K48" s="26">
        <v>85</v>
      </c>
      <c r="L48" s="30">
        <v>21</v>
      </c>
      <c r="M48" s="27">
        <v>21.15</v>
      </c>
      <c r="N48" s="13">
        <v>0</v>
      </c>
      <c r="O48" s="25">
        <f t="shared" si="2"/>
        <v>0</v>
      </c>
      <c r="P48" s="6"/>
    </row>
    <row r="49" spans="1:16" x14ac:dyDescent="0.25">
      <c r="A49" s="22">
        <v>22</v>
      </c>
      <c r="B49" s="24">
        <v>5.15</v>
      </c>
      <c r="C49" s="30">
        <v>5.3</v>
      </c>
      <c r="D49" s="13">
        <v>0</v>
      </c>
      <c r="E49" s="25">
        <f t="shared" si="0"/>
        <v>0</v>
      </c>
      <c r="F49" s="26">
        <v>54</v>
      </c>
      <c r="G49" s="27">
        <v>13.15</v>
      </c>
      <c r="H49" s="30">
        <v>13.3</v>
      </c>
      <c r="I49" s="13">
        <v>0</v>
      </c>
      <c r="J49" s="25">
        <f t="shared" si="1"/>
        <v>0</v>
      </c>
      <c r="K49" s="26">
        <v>86</v>
      </c>
      <c r="L49" s="30">
        <v>21.15</v>
      </c>
      <c r="M49" s="27">
        <v>21.3</v>
      </c>
      <c r="N49" s="13">
        <v>0</v>
      </c>
      <c r="O49" s="25">
        <f t="shared" si="2"/>
        <v>0</v>
      </c>
      <c r="P49" s="6"/>
    </row>
    <row r="50" spans="1:16" x14ac:dyDescent="0.25">
      <c r="A50" s="22">
        <v>23</v>
      </c>
      <c r="B50" s="27">
        <v>5.3</v>
      </c>
      <c r="C50" s="31">
        <v>5.45</v>
      </c>
      <c r="D50" s="13">
        <v>0</v>
      </c>
      <c r="E50" s="25">
        <f t="shared" si="0"/>
        <v>0</v>
      </c>
      <c r="F50" s="26">
        <v>55</v>
      </c>
      <c r="G50" s="27">
        <v>13.3</v>
      </c>
      <c r="H50" s="30">
        <v>13.45</v>
      </c>
      <c r="I50" s="13">
        <v>0</v>
      </c>
      <c r="J50" s="25">
        <f t="shared" si="1"/>
        <v>0</v>
      </c>
      <c r="K50" s="26">
        <v>87</v>
      </c>
      <c r="L50" s="30">
        <v>21.3</v>
      </c>
      <c r="M50" s="27">
        <v>21.45</v>
      </c>
      <c r="N50" s="13">
        <v>0</v>
      </c>
      <c r="O50" s="25">
        <f t="shared" si="2"/>
        <v>0</v>
      </c>
      <c r="P50" s="6"/>
    </row>
    <row r="51" spans="1:16" x14ac:dyDescent="0.25">
      <c r="A51" s="22">
        <v>24</v>
      </c>
      <c r="B51" s="24">
        <v>5.45</v>
      </c>
      <c r="C51" s="30">
        <v>6</v>
      </c>
      <c r="D51" s="13">
        <v>0</v>
      </c>
      <c r="E51" s="25">
        <f t="shared" si="0"/>
        <v>0</v>
      </c>
      <c r="F51" s="26">
        <v>56</v>
      </c>
      <c r="G51" s="27">
        <v>13.45</v>
      </c>
      <c r="H51" s="30">
        <v>14</v>
      </c>
      <c r="I51" s="13">
        <v>0</v>
      </c>
      <c r="J51" s="25">
        <f t="shared" si="1"/>
        <v>0</v>
      </c>
      <c r="K51" s="26">
        <v>88</v>
      </c>
      <c r="L51" s="30">
        <v>21.45</v>
      </c>
      <c r="M51" s="27">
        <v>22</v>
      </c>
      <c r="N51" s="13">
        <v>0</v>
      </c>
      <c r="O51" s="25">
        <f t="shared" si="2"/>
        <v>0</v>
      </c>
      <c r="P51" s="6"/>
    </row>
    <row r="52" spans="1:16" x14ac:dyDescent="0.25">
      <c r="A52" s="22">
        <v>25</v>
      </c>
      <c r="B52" s="27">
        <v>6</v>
      </c>
      <c r="C52" s="31">
        <v>6.15</v>
      </c>
      <c r="D52" s="13">
        <v>0</v>
      </c>
      <c r="E52" s="25">
        <f t="shared" si="0"/>
        <v>0</v>
      </c>
      <c r="F52" s="26">
        <v>57</v>
      </c>
      <c r="G52" s="27">
        <v>14</v>
      </c>
      <c r="H52" s="30">
        <v>14.15</v>
      </c>
      <c r="I52" s="13">
        <v>0</v>
      </c>
      <c r="J52" s="25">
        <f t="shared" si="1"/>
        <v>0</v>
      </c>
      <c r="K52" s="26">
        <v>89</v>
      </c>
      <c r="L52" s="30">
        <v>22</v>
      </c>
      <c r="M52" s="27">
        <v>22.15</v>
      </c>
      <c r="N52" s="13">
        <v>0</v>
      </c>
      <c r="O52" s="25">
        <f t="shared" si="2"/>
        <v>0</v>
      </c>
      <c r="P52" s="6"/>
    </row>
    <row r="53" spans="1:16" x14ac:dyDescent="0.25">
      <c r="A53" s="22">
        <v>26</v>
      </c>
      <c r="B53" s="24">
        <v>6.15</v>
      </c>
      <c r="C53" s="30">
        <v>6.3</v>
      </c>
      <c r="D53" s="13">
        <v>0</v>
      </c>
      <c r="E53" s="25">
        <f t="shared" si="0"/>
        <v>0</v>
      </c>
      <c r="F53" s="26">
        <v>58</v>
      </c>
      <c r="G53" s="27">
        <v>14.15</v>
      </c>
      <c r="H53" s="30">
        <v>14.3</v>
      </c>
      <c r="I53" s="13">
        <v>0</v>
      </c>
      <c r="J53" s="25">
        <f t="shared" si="1"/>
        <v>0</v>
      </c>
      <c r="K53" s="26">
        <v>90</v>
      </c>
      <c r="L53" s="30">
        <v>22.15</v>
      </c>
      <c r="M53" s="27">
        <v>22.3</v>
      </c>
      <c r="N53" s="13">
        <v>0</v>
      </c>
      <c r="O53" s="25">
        <f t="shared" si="2"/>
        <v>0</v>
      </c>
      <c r="P53" s="6"/>
    </row>
    <row r="54" spans="1:16" x14ac:dyDescent="0.25">
      <c r="A54" s="22">
        <v>27</v>
      </c>
      <c r="B54" s="27">
        <v>6.3</v>
      </c>
      <c r="C54" s="31">
        <v>6.45</v>
      </c>
      <c r="D54" s="13">
        <v>0</v>
      </c>
      <c r="E54" s="25">
        <f t="shared" si="0"/>
        <v>0</v>
      </c>
      <c r="F54" s="26">
        <v>59</v>
      </c>
      <c r="G54" s="27">
        <v>14.3</v>
      </c>
      <c r="H54" s="30">
        <v>14.45</v>
      </c>
      <c r="I54" s="13">
        <v>0</v>
      </c>
      <c r="J54" s="25">
        <f t="shared" si="1"/>
        <v>0</v>
      </c>
      <c r="K54" s="26">
        <v>91</v>
      </c>
      <c r="L54" s="30">
        <v>22.3</v>
      </c>
      <c r="M54" s="27">
        <v>22.45</v>
      </c>
      <c r="N54" s="13">
        <v>0</v>
      </c>
      <c r="O54" s="25">
        <f t="shared" si="2"/>
        <v>0</v>
      </c>
      <c r="P54" s="6"/>
    </row>
    <row r="55" spans="1:16" x14ac:dyDescent="0.25">
      <c r="A55" s="22">
        <v>28</v>
      </c>
      <c r="B55" s="24">
        <v>6.45</v>
      </c>
      <c r="C55" s="30">
        <v>7</v>
      </c>
      <c r="D55" s="13">
        <v>0</v>
      </c>
      <c r="E55" s="25">
        <f t="shared" si="0"/>
        <v>0</v>
      </c>
      <c r="F55" s="26">
        <v>60</v>
      </c>
      <c r="G55" s="27">
        <v>14.45</v>
      </c>
      <c r="H55" s="27">
        <v>15</v>
      </c>
      <c r="I55" s="13">
        <v>0</v>
      </c>
      <c r="J55" s="25">
        <f t="shared" si="1"/>
        <v>0</v>
      </c>
      <c r="K55" s="26">
        <v>92</v>
      </c>
      <c r="L55" s="30">
        <v>22.45</v>
      </c>
      <c r="M55" s="27">
        <v>23</v>
      </c>
      <c r="N55" s="13">
        <v>0</v>
      </c>
      <c r="O55" s="25">
        <f t="shared" si="2"/>
        <v>0</v>
      </c>
      <c r="P55" s="6"/>
    </row>
    <row r="56" spans="1:16" x14ac:dyDescent="0.25">
      <c r="A56" s="22">
        <v>29</v>
      </c>
      <c r="B56" s="27">
        <v>7</v>
      </c>
      <c r="C56" s="31">
        <v>7.15</v>
      </c>
      <c r="D56" s="13">
        <v>0</v>
      </c>
      <c r="E56" s="25">
        <f t="shared" si="0"/>
        <v>0</v>
      </c>
      <c r="F56" s="26">
        <v>61</v>
      </c>
      <c r="G56" s="27">
        <v>15</v>
      </c>
      <c r="H56" s="27">
        <v>15.15</v>
      </c>
      <c r="I56" s="13">
        <v>0</v>
      </c>
      <c r="J56" s="25">
        <f t="shared" si="1"/>
        <v>0</v>
      </c>
      <c r="K56" s="26">
        <v>93</v>
      </c>
      <c r="L56" s="30">
        <v>23</v>
      </c>
      <c r="M56" s="27">
        <v>23.15</v>
      </c>
      <c r="N56" s="13">
        <v>0</v>
      </c>
      <c r="O56" s="25">
        <f t="shared" si="2"/>
        <v>0</v>
      </c>
      <c r="P56" s="6"/>
    </row>
    <row r="57" spans="1:16" x14ac:dyDescent="0.25">
      <c r="A57" s="22">
        <v>30</v>
      </c>
      <c r="B57" s="24">
        <v>7.15</v>
      </c>
      <c r="C57" s="30">
        <v>7.3</v>
      </c>
      <c r="D57" s="13">
        <v>0</v>
      </c>
      <c r="E57" s="25">
        <f t="shared" si="0"/>
        <v>0</v>
      </c>
      <c r="F57" s="26">
        <v>62</v>
      </c>
      <c r="G57" s="27">
        <v>15.15</v>
      </c>
      <c r="H57" s="27">
        <v>15.3</v>
      </c>
      <c r="I57" s="13">
        <v>0</v>
      </c>
      <c r="J57" s="25">
        <f t="shared" si="1"/>
        <v>0</v>
      </c>
      <c r="K57" s="26">
        <v>94</v>
      </c>
      <c r="L57" s="27">
        <v>23.15</v>
      </c>
      <c r="M57" s="27">
        <v>23.3</v>
      </c>
      <c r="N57" s="13">
        <v>0</v>
      </c>
      <c r="O57" s="25">
        <f t="shared" si="2"/>
        <v>0</v>
      </c>
      <c r="P57" s="6"/>
    </row>
    <row r="58" spans="1:16" x14ac:dyDescent="0.25">
      <c r="A58" s="22">
        <v>31</v>
      </c>
      <c r="B58" s="27">
        <v>7.3</v>
      </c>
      <c r="C58" s="31">
        <v>7.45</v>
      </c>
      <c r="D58" s="13">
        <v>0</v>
      </c>
      <c r="E58" s="25">
        <f t="shared" si="0"/>
        <v>0</v>
      </c>
      <c r="F58" s="26">
        <v>63</v>
      </c>
      <c r="G58" s="27">
        <v>15.3</v>
      </c>
      <c r="H58" s="27">
        <v>15.45</v>
      </c>
      <c r="I58" s="13">
        <v>0</v>
      </c>
      <c r="J58" s="25">
        <f t="shared" si="1"/>
        <v>0</v>
      </c>
      <c r="K58" s="26">
        <v>95</v>
      </c>
      <c r="L58" s="27">
        <v>23.3</v>
      </c>
      <c r="M58" s="27">
        <v>23.45</v>
      </c>
      <c r="N58" s="13">
        <v>0</v>
      </c>
      <c r="O58" s="25">
        <f t="shared" si="2"/>
        <v>0</v>
      </c>
      <c r="P58" s="6"/>
    </row>
    <row r="59" spans="1:16" x14ac:dyDescent="0.25">
      <c r="A59" s="22">
        <v>32</v>
      </c>
      <c r="B59" s="24">
        <v>7.45</v>
      </c>
      <c r="C59" s="30">
        <v>8</v>
      </c>
      <c r="D59" s="13">
        <v>0</v>
      </c>
      <c r="E59" s="25">
        <f t="shared" si="0"/>
        <v>0</v>
      </c>
      <c r="F59" s="26">
        <v>64</v>
      </c>
      <c r="G59" s="27">
        <v>15.45</v>
      </c>
      <c r="H59" s="27">
        <v>16</v>
      </c>
      <c r="I59" s="13">
        <v>0</v>
      </c>
      <c r="J59" s="25">
        <f t="shared" si="1"/>
        <v>0</v>
      </c>
      <c r="K59" s="26">
        <v>96</v>
      </c>
      <c r="L59" s="27">
        <v>23.45</v>
      </c>
      <c r="M59" s="27">
        <v>24</v>
      </c>
      <c r="N59" s="13">
        <v>0</v>
      </c>
      <c r="O59" s="25">
        <f t="shared" si="2"/>
        <v>0</v>
      </c>
      <c r="P59" s="6"/>
    </row>
    <row r="60" spans="1:16" x14ac:dyDescent="0.25">
      <c r="A60" s="46"/>
      <c r="B60" s="20"/>
      <c r="C60" s="47"/>
      <c r="D60" s="10">
        <f>SUM(D28:D59)</f>
        <v>0</v>
      </c>
      <c r="E60" s="29">
        <f>SUM(E28:E59)</f>
        <v>0</v>
      </c>
      <c r="F60" s="33"/>
      <c r="G60" s="48"/>
      <c r="H60" s="48"/>
      <c r="I60" s="10">
        <f>SUM(I28:I59)</f>
        <v>0</v>
      </c>
      <c r="J60" s="29">
        <f>SUM(J28:J59)</f>
        <v>0</v>
      </c>
      <c r="K60" s="33"/>
      <c r="L60" s="48"/>
      <c r="M60" s="48"/>
      <c r="N60" s="10">
        <f>SUM(N28:N59)</f>
        <v>0</v>
      </c>
      <c r="O60" s="29">
        <f>SUM(O28:O59)</f>
        <v>0</v>
      </c>
      <c r="P60" s="6"/>
    </row>
    <row r="61" spans="1:16" x14ac:dyDescent="0.25">
      <c r="A61" s="46"/>
      <c r="B61" s="20"/>
      <c r="C61" s="47"/>
      <c r="D61" s="10"/>
      <c r="E61" s="29"/>
      <c r="F61" s="33"/>
      <c r="G61" s="48"/>
      <c r="H61" s="48"/>
      <c r="I61" s="10"/>
      <c r="J61" s="29"/>
      <c r="K61" s="33"/>
      <c r="L61" s="48"/>
      <c r="M61" s="48"/>
      <c r="N61" s="10"/>
      <c r="O61" s="29"/>
      <c r="P61" s="6"/>
    </row>
    <row r="62" spans="1:16" x14ac:dyDescent="0.25">
      <c r="A62" s="46" t="s">
        <v>100</v>
      </c>
      <c r="B62" s="20">
        <f>SUM(D60,I60,N60)/(4000*1000)</f>
        <v>0</v>
      </c>
      <c r="C62" s="20">
        <f>SUM(E60,J60,O60)/(4000*1000)</f>
        <v>0</v>
      </c>
      <c r="D62" s="10"/>
      <c r="E62" s="29"/>
      <c r="F62" s="33"/>
      <c r="G62" s="48"/>
      <c r="H62" s="48"/>
      <c r="I62" s="10"/>
      <c r="J62" s="29"/>
      <c r="K62" s="33"/>
      <c r="L62" s="48"/>
      <c r="M62" s="48"/>
      <c r="N62" s="10"/>
      <c r="O62" s="29"/>
      <c r="P62" s="6"/>
    </row>
    <row r="63" spans="1:16" x14ac:dyDescent="0.25">
      <c r="A63" s="46"/>
      <c r="B63" s="20"/>
      <c r="C63" s="47"/>
      <c r="D63" s="10"/>
      <c r="E63" s="29"/>
      <c r="F63" s="33"/>
      <c r="G63" s="48"/>
      <c r="H63" s="48"/>
      <c r="I63" s="10"/>
      <c r="J63" s="29"/>
      <c r="K63" s="33"/>
      <c r="L63" s="48"/>
      <c r="M63" s="48"/>
      <c r="N63" s="10"/>
      <c r="O63" s="29"/>
      <c r="P63" s="6"/>
    </row>
    <row r="64" spans="1:16" x14ac:dyDescent="0.25">
      <c r="A64" s="46"/>
      <c r="B64" s="20"/>
      <c r="C64" s="47"/>
      <c r="D64" s="10"/>
      <c r="E64" s="29"/>
      <c r="F64" s="33"/>
      <c r="G64" s="48"/>
      <c r="H64" s="48"/>
      <c r="I64" s="10"/>
      <c r="J64" s="29"/>
      <c r="K64" s="33"/>
      <c r="L64" s="48"/>
      <c r="M64" s="48"/>
      <c r="N64" s="10"/>
      <c r="O64" s="29"/>
      <c r="P64" s="6"/>
    </row>
    <row r="65" spans="1:16" x14ac:dyDescent="0.25">
      <c r="A65" s="46"/>
      <c r="B65" s="20"/>
      <c r="C65" s="47"/>
      <c r="D65" s="10"/>
      <c r="E65" s="29"/>
      <c r="F65" s="33"/>
      <c r="G65" s="48"/>
      <c r="H65" s="48"/>
      <c r="I65" s="10"/>
      <c r="J65" s="29"/>
      <c r="K65" s="33"/>
      <c r="L65" s="48"/>
      <c r="M65" s="48"/>
      <c r="N65" s="10"/>
      <c r="O65" s="29"/>
      <c r="P65" s="6"/>
    </row>
    <row r="66" spans="1:16" x14ac:dyDescent="0.25">
      <c r="A66" s="46"/>
      <c r="B66" s="20"/>
      <c r="C66" s="47"/>
      <c r="D66" s="10"/>
      <c r="E66" s="29"/>
      <c r="F66" s="33"/>
      <c r="G66" s="48"/>
      <c r="H66" s="48"/>
      <c r="I66" s="10"/>
      <c r="J66" s="29"/>
      <c r="K66" s="33"/>
      <c r="L66" s="48"/>
      <c r="M66" s="48"/>
      <c r="N66" s="10"/>
      <c r="O66" s="29"/>
      <c r="P66" s="6"/>
    </row>
    <row r="67" spans="1:16" x14ac:dyDescent="0.25">
      <c r="A67" s="46"/>
      <c r="B67" s="20"/>
      <c r="C67" s="47"/>
      <c r="D67" s="10"/>
      <c r="E67" s="29"/>
      <c r="F67" s="33"/>
      <c r="G67" s="48"/>
      <c r="H67" s="48"/>
      <c r="I67" s="10"/>
      <c r="J67" s="29"/>
      <c r="K67" s="33"/>
      <c r="L67" s="48"/>
      <c r="M67" s="48"/>
      <c r="N67" s="10"/>
      <c r="O67" s="29"/>
      <c r="P67" s="6"/>
    </row>
    <row r="68" spans="1:16" x14ac:dyDescent="0.25">
      <c r="A68" s="46"/>
      <c r="B68" s="20"/>
      <c r="C68" s="47"/>
      <c r="D68" s="10"/>
      <c r="E68" s="29"/>
      <c r="F68" s="33"/>
      <c r="G68" s="48"/>
      <c r="H68" s="48"/>
      <c r="I68" s="10"/>
      <c r="J68" s="29"/>
      <c r="K68" s="33"/>
      <c r="L68" s="48"/>
      <c r="M68" s="48"/>
      <c r="N68" s="10"/>
      <c r="O68" s="29"/>
      <c r="P68" s="6"/>
    </row>
    <row r="69" spans="1:16" x14ac:dyDescent="0.25">
      <c r="A69" s="13" t="s">
        <v>24</v>
      </c>
      <c r="B69" s="12"/>
      <c r="C69" s="12"/>
      <c r="D69" s="35"/>
      <c r="E69" s="29"/>
      <c r="F69" s="12"/>
      <c r="G69" s="12"/>
      <c r="H69" s="12"/>
      <c r="I69" s="35"/>
      <c r="J69" s="32"/>
      <c r="K69" s="12"/>
      <c r="L69" s="12"/>
      <c r="M69" s="12"/>
      <c r="N69" s="12"/>
      <c r="O69" s="32"/>
      <c r="P69" s="6"/>
    </row>
    <row r="70" spans="1:16" x14ac:dyDescent="0.25">
      <c r="A70" s="6"/>
      <c r="B70" s="12"/>
      <c r="C70" s="12"/>
      <c r="D70" s="35"/>
      <c r="E70" s="12"/>
      <c r="F70" s="12"/>
      <c r="G70" s="12"/>
      <c r="H70" s="12"/>
      <c r="I70" s="35"/>
      <c r="J70" s="33"/>
      <c r="K70" s="12"/>
      <c r="L70" s="12"/>
      <c r="M70" s="12"/>
      <c r="N70" s="12"/>
      <c r="O70" s="12"/>
      <c r="P70" s="6"/>
    </row>
    <row r="71" spans="1:16" x14ac:dyDescent="0.25">
      <c r="A71" s="34" t="s">
        <v>30</v>
      </c>
      <c r="B71" s="12"/>
      <c r="C71" s="12"/>
      <c r="D71" s="35"/>
      <c r="E71" s="32"/>
      <c r="F71" s="12"/>
      <c r="G71" s="12"/>
      <c r="H71" s="32"/>
      <c r="I71" s="35"/>
      <c r="J71" s="33"/>
      <c r="K71" s="12"/>
      <c r="L71" s="12"/>
      <c r="M71" s="12"/>
      <c r="N71" s="12"/>
      <c r="O71" s="12"/>
      <c r="P71" s="6"/>
    </row>
    <row r="72" spans="1:16" x14ac:dyDescent="0.25">
      <c r="A72" s="81"/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12"/>
      <c r="M72" s="12"/>
      <c r="N72" s="12"/>
      <c r="O72" s="12"/>
      <c r="P72" s="6"/>
    </row>
    <row r="73" spans="1:16" x14ac:dyDescent="0.25">
      <c r="A73" s="34"/>
      <c r="B73" s="12"/>
      <c r="C73" s="12"/>
      <c r="D73" s="35"/>
      <c r="E73" s="32"/>
      <c r="F73" s="12"/>
      <c r="G73" s="12"/>
      <c r="H73" s="32"/>
      <c r="I73" s="35"/>
      <c r="J73" s="33"/>
      <c r="K73" s="12"/>
      <c r="L73" s="12"/>
      <c r="M73" s="12"/>
      <c r="N73" s="12"/>
      <c r="O73" s="12"/>
      <c r="P73" s="6"/>
    </row>
    <row r="74" spans="1:16" x14ac:dyDescent="0.25">
      <c r="A74" s="6"/>
      <c r="B74" s="12"/>
      <c r="C74" s="12"/>
      <c r="D74" s="35"/>
      <c r="E74" s="32"/>
      <c r="F74" s="12"/>
      <c r="G74" s="12"/>
      <c r="H74" s="32"/>
      <c r="I74" s="35"/>
      <c r="J74" s="12"/>
      <c r="K74" s="12"/>
      <c r="L74" s="12"/>
      <c r="M74" s="12"/>
      <c r="N74" s="12"/>
      <c r="O74" s="12"/>
      <c r="P74" s="6"/>
    </row>
    <row r="75" spans="1:16" x14ac:dyDescent="0.25">
      <c r="A75" s="6"/>
      <c r="B75" s="12"/>
      <c r="C75" s="12"/>
      <c r="D75" s="35"/>
      <c r="E75" s="32"/>
      <c r="F75" s="12"/>
      <c r="G75" s="12"/>
      <c r="H75" s="32"/>
      <c r="I75" s="35"/>
      <c r="J75" s="12"/>
      <c r="K75" s="12"/>
      <c r="L75" s="12"/>
      <c r="M75" s="12"/>
      <c r="N75" s="12"/>
      <c r="O75" s="12"/>
      <c r="P75" s="6"/>
    </row>
    <row r="76" spans="1:16" x14ac:dyDescent="0.25">
      <c r="A76" s="6"/>
      <c r="B76" s="12"/>
      <c r="C76" s="12"/>
      <c r="D76" s="35"/>
      <c r="E76" s="32"/>
      <c r="F76" s="12"/>
      <c r="G76" s="12"/>
      <c r="H76" s="32"/>
      <c r="I76" s="35"/>
      <c r="J76" s="12"/>
      <c r="K76" s="12"/>
      <c r="L76" s="12"/>
      <c r="M76" s="12" t="s">
        <v>25</v>
      </c>
      <c r="N76" s="12"/>
      <c r="O76" s="12"/>
      <c r="P76" s="6"/>
    </row>
    <row r="77" spans="1:16" x14ac:dyDescent="0.25">
      <c r="A77" s="36"/>
      <c r="B77" s="37"/>
      <c r="C77" s="37"/>
      <c r="D77" s="38"/>
      <c r="E77" s="39"/>
      <c r="F77" s="37"/>
      <c r="G77" s="37"/>
      <c r="H77" s="39"/>
      <c r="I77" s="38"/>
      <c r="J77" s="37"/>
      <c r="K77" s="37"/>
      <c r="L77" s="37"/>
      <c r="M77" s="37" t="s">
        <v>26</v>
      </c>
      <c r="N77" s="37"/>
      <c r="O77" s="37"/>
      <c r="P77" s="17"/>
    </row>
    <row r="78" spans="1:16" x14ac:dyDescent="0.25">
      <c r="E78" s="41"/>
      <c r="H78" s="41"/>
    </row>
    <row r="79" spans="1:16" x14ac:dyDescent="0.25">
      <c r="C79" s="10"/>
      <c r="E79" s="41"/>
      <c r="H79" s="41"/>
    </row>
    <row r="80" spans="1:16" x14ac:dyDescent="0.25">
      <c r="E80" s="41"/>
      <c r="H80" s="41"/>
    </row>
    <row r="81" spans="5:8" x14ac:dyDescent="0.25">
      <c r="E81" s="41"/>
      <c r="H81" s="41"/>
    </row>
    <row r="82" spans="5:8" x14ac:dyDescent="0.25">
      <c r="E82" s="41"/>
      <c r="H82" s="41"/>
    </row>
    <row r="83" spans="5:8" x14ac:dyDescent="0.25">
      <c r="E83" s="41"/>
      <c r="H83" s="41"/>
    </row>
    <row r="84" spans="5:8" x14ac:dyDescent="0.25">
      <c r="E84" s="41"/>
      <c r="H84" s="41"/>
    </row>
    <row r="85" spans="5:8" x14ac:dyDescent="0.25">
      <c r="E85" s="41"/>
      <c r="H85" s="41"/>
    </row>
    <row r="86" spans="5:8" x14ac:dyDescent="0.25">
      <c r="E86" s="41"/>
      <c r="H86" s="41"/>
    </row>
    <row r="87" spans="5:8" x14ac:dyDescent="0.25">
      <c r="E87" s="41"/>
      <c r="H87" s="41"/>
    </row>
    <row r="88" spans="5:8" x14ac:dyDescent="0.25">
      <c r="E88" s="41"/>
      <c r="H88" s="41"/>
    </row>
    <row r="89" spans="5:8" x14ac:dyDescent="0.25">
      <c r="E89" s="41"/>
      <c r="H89" s="41"/>
    </row>
    <row r="90" spans="5:8" x14ac:dyDescent="0.25">
      <c r="E90" s="41"/>
      <c r="H90" s="41"/>
    </row>
    <row r="91" spans="5:8" x14ac:dyDescent="0.25">
      <c r="E91" s="41"/>
      <c r="H91" s="41"/>
    </row>
    <row r="92" spans="5:8" x14ac:dyDescent="0.25">
      <c r="E92" s="41"/>
      <c r="H92" s="41"/>
    </row>
    <row r="93" spans="5:8" x14ac:dyDescent="0.25">
      <c r="E93" s="41"/>
      <c r="H93" s="41"/>
    </row>
    <row r="94" spans="5:8" x14ac:dyDescent="0.25">
      <c r="E94" s="41"/>
      <c r="H94" s="41"/>
    </row>
    <row r="95" spans="5:8" x14ac:dyDescent="0.25">
      <c r="E95" s="41"/>
      <c r="H95" s="41"/>
    </row>
    <row r="96" spans="5:8" x14ac:dyDescent="0.25">
      <c r="E96" s="41"/>
      <c r="H96" s="41"/>
    </row>
    <row r="97" spans="5:14" x14ac:dyDescent="0.25">
      <c r="E97" s="41"/>
      <c r="H97" s="41"/>
    </row>
    <row r="98" spans="5:14" x14ac:dyDescent="0.25">
      <c r="E98" s="41"/>
      <c r="H98" s="41"/>
    </row>
    <row r="99" spans="5:14" x14ac:dyDescent="0.25">
      <c r="E99" s="41"/>
      <c r="H99" s="41"/>
    </row>
    <row r="100" spans="5:14" x14ac:dyDescent="0.25">
      <c r="E100" s="41"/>
      <c r="H100" s="41"/>
      <c r="M100" s="5" t="s">
        <v>6</v>
      </c>
    </row>
    <row r="101" spans="5:14" x14ac:dyDescent="0.25">
      <c r="E101" s="41"/>
      <c r="H101" s="41"/>
    </row>
    <row r="102" spans="5:14" x14ac:dyDescent="0.25">
      <c r="E102" s="41"/>
      <c r="H102" s="41"/>
    </row>
    <row r="103" spans="5:14" x14ac:dyDescent="0.25">
      <c r="E103" s="41"/>
      <c r="H103" s="41"/>
    </row>
    <row r="105" spans="5:14" x14ac:dyDescent="0.25">
      <c r="N105" s="13"/>
    </row>
    <row r="130" spans="4:4" x14ac:dyDescent="0.25">
      <c r="D130" s="13"/>
    </row>
  </sheetData>
  <mergeCells count="18">
    <mergeCell ref="A2:O2"/>
    <mergeCell ref="N17:N18"/>
    <mergeCell ref="O17:O18"/>
    <mergeCell ref="E23:L23"/>
    <mergeCell ref="E24:L24"/>
    <mergeCell ref="O26:O27"/>
    <mergeCell ref="A72:K72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0"/>
  <sheetViews>
    <sheetView topLeftCell="A52" zoomScaleSheetLayoutView="100" workbookViewId="0">
      <selection activeCell="F64" sqref="F64"/>
    </sheetView>
  </sheetViews>
  <sheetFormatPr defaultRowHeight="15.75" x14ac:dyDescent="0.25"/>
  <cols>
    <col min="1" max="3" width="15.140625" style="5" customWidth="1"/>
    <col min="4" max="4" width="15.140625" style="40" customWidth="1"/>
    <col min="5" max="8" width="15.140625" style="5" customWidth="1"/>
    <col min="9" max="9" width="15.140625" style="40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4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64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35"/>
      <c r="E5" s="12"/>
      <c r="F5" s="12"/>
      <c r="G5" s="12"/>
      <c r="H5" s="12"/>
      <c r="I5" s="35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1</v>
      </c>
      <c r="B6" s="12"/>
      <c r="C6" s="12"/>
      <c r="D6" s="35"/>
      <c r="E6" s="12"/>
      <c r="F6" s="12"/>
      <c r="G6" s="12"/>
      <c r="H6" s="12"/>
      <c r="I6" s="35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2</v>
      </c>
      <c r="B7" s="12"/>
      <c r="C7" s="12"/>
      <c r="D7" s="35"/>
      <c r="E7" s="12"/>
      <c r="F7" s="12"/>
      <c r="G7" s="12"/>
      <c r="H7" s="12"/>
      <c r="I7" s="35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3</v>
      </c>
      <c r="B8" s="12"/>
      <c r="C8" s="12"/>
      <c r="D8" s="35"/>
      <c r="E8" s="12"/>
      <c r="F8" s="12"/>
      <c r="G8" s="12"/>
      <c r="H8" s="12"/>
      <c r="I8" s="35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4</v>
      </c>
      <c r="B9" s="12"/>
      <c r="C9" s="12"/>
      <c r="D9" s="35"/>
      <c r="E9" s="12"/>
      <c r="F9" s="12"/>
      <c r="G9" s="12"/>
      <c r="H9" s="12"/>
      <c r="I9" s="35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5</v>
      </c>
      <c r="B10" s="12"/>
      <c r="C10" s="12"/>
      <c r="D10" s="35"/>
      <c r="E10" s="12"/>
      <c r="F10" s="12"/>
      <c r="G10" s="12"/>
      <c r="H10" s="12"/>
      <c r="I10" s="35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35"/>
      <c r="E11" s="12"/>
      <c r="F11" s="12"/>
      <c r="G11" s="14"/>
      <c r="H11" s="12"/>
      <c r="I11" s="35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65</v>
      </c>
      <c r="B12" s="12"/>
      <c r="C12" s="12"/>
      <c r="D12" s="35"/>
      <c r="E12" s="12" t="s">
        <v>6</v>
      </c>
      <c r="F12" s="12"/>
      <c r="G12" s="12"/>
      <c r="H12" s="12"/>
      <c r="I12" s="35"/>
      <c r="J12" s="12"/>
      <c r="K12" s="12"/>
      <c r="L12" s="12"/>
      <c r="M12" s="12"/>
      <c r="N12" s="15" t="s">
        <v>66</v>
      </c>
      <c r="O12" s="12"/>
      <c r="P12" s="6"/>
    </row>
    <row r="13" spans="1:16" x14ac:dyDescent="0.25">
      <c r="A13" s="13"/>
      <c r="B13" s="12"/>
      <c r="C13" s="12"/>
      <c r="D13" s="35"/>
      <c r="E13" s="12"/>
      <c r="F13" s="12"/>
      <c r="G13" s="12"/>
      <c r="H13" s="12"/>
      <c r="I13" s="35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7</v>
      </c>
      <c r="B14" s="12"/>
      <c r="C14" s="12"/>
      <c r="D14" s="35"/>
      <c r="E14" s="12"/>
      <c r="F14" s="12"/>
      <c r="G14" s="12"/>
      <c r="H14" s="12"/>
      <c r="I14" s="35"/>
      <c r="J14" s="12"/>
      <c r="K14" s="12"/>
      <c r="L14" s="12"/>
      <c r="M14" s="12"/>
      <c r="N14" s="4"/>
      <c r="O14" s="5"/>
      <c r="P14" s="6"/>
    </row>
    <row r="15" spans="1:16" ht="26.25" x14ac:dyDescent="0.25">
      <c r="A15" s="6"/>
      <c r="B15" s="12"/>
      <c r="C15" s="12"/>
      <c r="D15" s="35"/>
      <c r="E15" s="12"/>
      <c r="F15" s="12"/>
      <c r="G15" s="12"/>
      <c r="H15" s="12"/>
      <c r="I15" s="35"/>
      <c r="J15" s="12"/>
      <c r="K15" s="12"/>
      <c r="L15" s="12"/>
      <c r="M15" s="12"/>
      <c r="N15" s="7" t="s">
        <v>8</v>
      </c>
      <c r="O15" s="8" t="s">
        <v>9</v>
      </c>
      <c r="P15" s="6"/>
    </row>
    <row r="16" spans="1:16" x14ac:dyDescent="0.25">
      <c r="A16" s="6" t="s">
        <v>10</v>
      </c>
      <c r="B16" s="12"/>
      <c r="C16" s="12"/>
      <c r="D16" s="35"/>
      <c r="E16" s="12"/>
      <c r="F16" s="12"/>
      <c r="G16" s="12"/>
      <c r="H16" s="12"/>
      <c r="I16" s="35"/>
      <c r="J16" s="12"/>
      <c r="K16" s="12"/>
      <c r="L16" s="12"/>
      <c r="M16" s="12"/>
      <c r="N16" s="9"/>
      <c r="O16" s="6"/>
      <c r="P16" s="6"/>
    </row>
    <row r="17" spans="1:47" x14ac:dyDescent="0.25">
      <c r="A17" s="6" t="s">
        <v>11</v>
      </c>
      <c r="B17" s="12"/>
      <c r="C17" s="12"/>
      <c r="D17" s="35"/>
      <c r="E17" s="12"/>
      <c r="F17" s="12"/>
      <c r="G17" s="12"/>
      <c r="H17" s="12"/>
      <c r="I17" s="35"/>
      <c r="J17" s="12"/>
      <c r="K17" s="12"/>
      <c r="L17" s="12"/>
      <c r="M17" s="12"/>
      <c r="N17" s="76" t="s">
        <v>12</v>
      </c>
      <c r="O17" s="77" t="s">
        <v>13</v>
      </c>
      <c r="P17" s="6"/>
    </row>
    <row r="18" spans="1:47" x14ac:dyDescent="0.25">
      <c r="A18" s="6"/>
      <c r="B18" s="12"/>
      <c r="C18" s="12"/>
      <c r="D18" s="35"/>
      <c r="E18" s="12"/>
      <c r="F18" s="12"/>
      <c r="G18" s="12"/>
      <c r="H18" s="12"/>
      <c r="I18" s="35"/>
      <c r="J18" s="12"/>
      <c r="K18" s="12"/>
      <c r="L18" s="12"/>
      <c r="M18" s="12"/>
      <c r="N18" s="76"/>
      <c r="O18" s="77"/>
      <c r="P18" s="6" t="s">
        <v>6</v>
      </c>
    </row>
    <row r="19" spans="1:47" x14ac:dyDescent="0.25">
      <c r="A19" s="6"/>
      <c r="B19" s="12"/>
      <c r="C19" s="12"/>
      <c r="D19" s="35"/>
      <c r="E19" s="12"/>
      <c r="F19" s="12"/>
      <c r="G19" s="12"/>
      <c r="H19" s="12"/>
      <c r="I19" s="35"/>
      <c r="J19" s="12"/>
      <c r="K19" s="10"/>
      <c r="L19" s="12" t="s">
        <v>14</v>
      </c>
      <c r="M19" s="12"/>
      <c r="N19" s="11"/>
      <c r="O19" s="12"/>
      <c r="P19" s="6"/>
      <c r="AU19" s="13"/>
    </row>
    <row r="20" spans="1:47" x14ac:dyDescent="0.25">
      <c r="A20" s="6"/>
      <c r="B20" s="12"/>
      <c r="C20" s="12"/>
      <c r="D20" s="35"/>
      <c r="E20" s="12"/>
      <c r="F20" s="12"/>
      <c r="G20" s="12"/>
      <c r="H20" s="12"/>
      <c r="I20" s="35"/>
      <c r="J20" s="12"/>
      <c r="K20" s="12"/>
      <c r="L20" s="12"/>
      <c r="M20" s="12"/>
      <c r="N20" s="14"/>
      <c r="O20" s="15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6</v>
      </c>
      <c r="I21" s="35"/>
      <c r="J21" s="12"/>
      <c r="K21" s="12"/>
      <c r="L21" s="12"/>
      <c r="M21" s="12"/>
      <c r="N21" s="16"/>
      <c r="O21" s="17"/>
      <c r="P21" s="6"/>
    </row>
    <row r="22" spans="1:47" x14ac:dyDescent="0.25">
      <c r="A22" s="6"/>
      <c r="B22" s="12"/>
      <c r="C22" s="12"/>
      <c r="D22" s="35"/>
      <c r="E22" s="12"/>
      <c r="F22" s="12"/>
      <c r="G22" s="12"/>
      <c r="H22" s="12"/>
      <c r="I22" s="35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15</v>
      </c>
      <c r="B23" s="12"/>
      <c r="C23" s="12"/>
      <c r="D23" s="35"/>
      <c r="E23" s="78" t="s">
        <v>16</v>
      </c>
      <c r="F23" s="78"/>
      <c r="G23" s="78"/>
      <c r="H23" s="78"/>
      <c r="I23" s="78"/>
      <c r="J23" s="78"/>
      <c r="K23" s="78"/>
      <c r="L23" s="78"/>
      <c r="M23" s="12"/>
      <c r="N23" s="12"/>
      <c r="O23" s="12"/>
      <c r="P23" s="6"/>
    </row>
    <row r="24" spans="1:47" x14ac:dyDescent="0.25">
      <c r="A24" s="6"/>
      <c r="B24" s="12"/>
      <c r="C24" s="12"/>
      <c r="D24" s="35"/>
      <c r="E24" s="79" t="s">
        <v>17</v>
      </c>
      <c r="F24" s="79"/>
      <c r="G24" s="79"/>
      <c r="H24" s="79"/>
      <c r="I24" s="79"/>
      <c r="J24" s="79"/>
      <c r="K24" s="79"/>
      <c r="L24" s="79"/>
      <c r="M24" s="12"/>
      <c r="N24" s="12"/>
      <c r="O24" s="12"/>
      <c r="P24" s="6"/>
    </row>
    <row r="25" spans="1:47" x14ac:dyDescent="0.25">
      <c r="A25" s="18"/>
      <c r="B25" s="19" t="s">
        <v>18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12"/>
      <c r="P25" s="6"/>
    </row>
    <row r="26" spans="1:47" ht="15.75" customHeight="1" x14ac:dyDescent="0.25">
      <c r="A26" s="80" t="s">
        <v>19</v>
      </c>
      <c r="B26" s="83" t="s">
        <v>20</v>
      </c>
      <c r="C26" s="83"/>
      <c r="D26" s="80" t="s">
        <v>21</v>
      </c>
      <c r="E26" s="80" t="s">
        <v>22</v>
      </c>
      <c r="F26" s="80" t="s">
        <v>19</v>
      </c>
      <c r="G26" s="83" t="s">
        <v>20</v>
      </c>
      <c r="H26" s="83"/>
      <c r="I26" s="80" t="s">
        <v>21</v>
      </c>
      <c r="J26" s="80" t="s">
        <v>22</v>
      </c>
      <c r="K26" s="80" t="s">
        <v>19</v>
      </c>
      <c r="L26" s="83" t="s">
        <v>20</v>
      </c>
      <c r="M26" s="83"/>
      <c r="N26" s="84" t="s">
        <v>21</v>
      </c>
      <c r="O26" s="80" t="s">
        <v>22</v>
      </c>
      <c r="P26" s="6"/>
    </row>
    <row r="27" spans="1:47" ht="36" customHeight="1" x14ac:dyDescent="0.25">
      <c r="A27" s="80"/>
      <c r="B27" s="21" t="s">
        <v>23</v>
      </c>
      <c r="C27" s="21" t="s">
        <v>1</v>
      </c>
      <c r="D27" s="80"/>
      <c r="E27" s="80"/>
      <c r="F27" s="80"/>
      <c r="G27" s="21" t="s">
        <v>23</v>
      </c>
      <c r="H27" s="21" t="s">
        <v>1</v>
      </c>
      <c r="I27" s="80"/>
      <c r="J27" s="80"/>
      <c r="K27" s="80"/>
      <c r="L27" s="21" t="s">
        <v>23</v>
      </c>
      <c r="M27" s="21" t="s">
        <v>1</v>
      </c>
      <c r="N27" s="85"/>
      <c r="O27" s="80"/>
      <c r="P27" s="6"/>
    </row>
    <row r="28" spans="1:47" x14ac:dyDescent="0.25">
      <c r="A28" s="22">
        <v>1</v>
      </c>
      <c r="B28" s="23">
        <v>0</v>
      </c>
      <c r="C28" s="24">
        <v>0.15</v>
      </c>
      <c r="D28" s="13">
        <v>0</v>
      </c>
      <c r="E28" s="25">
        <f>D28*(100-2.62)/100</f>
        <v>0</v>
      </c>
      <c r="F28" s="26">
        <v>33</v>
      </c>
      <c r="G28" s="27">
        <v>8</v>
      </c>
      <c r="H28" s="27">
        <v>8.15</v>
      </c>
      <c r="I28" s="13">
        <v>0</v>
      </c>
      <c r="J28" s="25">
        <f>I28*(100-2.62)/100</f>
        <v>0</v>
      </c>
      <c r="K28" s="26">
        <v>65</v>
      </c>
      <c r="L28" s="27">
        <v>16</v>
      </c>
      <c r="M28" s="27">
        <v>16.149999999999999</v>
      </c>
      <c r="N28" s="13">
        <v>0</v>
      </c>
      <c r="O28" s="25">
        <f>N28*(100-2.62)/100</f>
        <v>0</v>
      </c>
      <c r="P28" s="6"/>
    </row>
    <row r="29" spans="1:47" x14ac:dyDescent="0.25">
      <c r="A29" s="22">
        <v>2</v>
      </c>
      <c r="B29" s="22">
        <v>0.15</v>
      </c>
      <c r="C29" s="28">
        <v>0.3</v>
      </c>
      <c r="D29" s="13">
        <v>0</v>
      </c>
      <c r="E29" s="25">
        <f t="shared" ref="E29:E59" si="0">D29*(100-2.62)/100</f>
        <v>0</v>
      </c>
      <c r="F29" s="26">
        <v>34</v>
      </c>
      <c r="G29" s="27">
        <v>8.15</v>
      </c>
      <c r="H29" s="27">
        <v>8.3000000000000007</v>
      </c>
      <c r="I29" s="13">
        <v>0</v>
      </c>
      <c r="J29" s="25">
        <f t="shared" ref="J29:J59" si="1">I29*(100-2.62)/100</f>
        <v>0</v>
      </c>
      <c r="K29" s="26">
        <v>66</v>
      </c>
      <c r="L29" s="27">
        <v>16.149999999999999</v>
      </c>
      <c r="M29" s="27">
        <v>16.3</v>
      </c>
      <c r="N29" s="13">
        <v>0</v>
      </c>
      <c r="O29" s="25">
        <f t="shared" ref="O29:O59" si="2">N29*(100-2.62)/100</f>
        <v>0</v>
      </c>
      <c r="P29" s="6"/>
    </row>
    <row r="30" spans="1:47" x14ac:dyDescent="0.25">
      <c r="A30" s="22">
        <v>3</v>
      </c>
      <c r="B30" s="28">
        <v>0.3</v>
      </c>
      <c r="C30" s="24">
        <v>0.45</v>
      </c>
      <c r="D30" s="13">
        <v>0</v>
      </c>
      <c r="E30" s="25">
        <f t="shared" si="0"/>
        <v>0</v>
      </c>
      <c r="F30" s="26">
        <v>35</v>
      </c>
      <c r="G30" s="27">
        <v>8.3000000000000007</v>
      </c>
      <c r="H30" s="27">
        <v>8.4499999999999993</v>
      </c>
      <c r="I30" s="13">
        <v>0</v>
      </c>
      <c r="J30" s="25">
        <f t="shared" si="1"/>
        <v>0</v>
      </c>
      <c r="K30" s="26">
        <v>67</v>
      </c>
      <c r="L30" s="27">
        <v>16.3</v>
      </c>
      <c r="M30" s="27">
        <v>16.45</v>
      </c>
      <c r="N30" s="13">
        <v>0</v>
      </c>
      <c r="O30" s="25">
        <f t="shared" si="2"/>
        <v>0</v>
      </c>
      <c r="P30" s="6"/>
      <c r="V30" s="29"/>
    </row>
    <row r="31" spans="1:47" x14ac:dyDescent="0.25">
      <c r="A31" s="22">
        <v>4</v>
      </c>
      <c r="B31" s="22">
        <v>0.45</v>
      </c>
      <c r="C31" s="27">
        <v>1</v>
      </c>
      <c r="D31" s="13">
        <v>0</v>
      </c>
      <c r="E31" s="25">
        <f t="shared" si="0"/>
        <v>0</v>
      </c>
      <c r="F31" s="26">
        <v>36</v>
      </c>
      <c r="G31" s="27">
        <v>8.4499999999999993</v>
      </c>
      <c r="H31" s="27">
        <v>9</v>
      </c>
      <c r="I31" s="13">
        <v>0</v>
      </c>
      <c r="J31" s="25">
        <f t="shared" si="1"/>
        <v>0</v>
      </c>
      <c r="K31" s="26">
        <v>68</v>
      </c>
      <c r="L31" s="27">
        <v>16.45</v>
      </c>
      <c r="M31" s="27">
        <v>17</v>
      </c>
      <c r="N31" s="13">
        <v>0</v>
      </c>
      <c r="O31" s="25">
        <f t="shared" si="2"/>
        <v>0</v>
      </c>
      <c r="P31" s="6"/>
    </row>
    <row r="32" spans="1:47" x14ac:dyDescent="0.25">
      <c r="A32" s="22">
        <v>5</v>
      </c>
      <c r="B32" s="27">
        <v>1</v>
      </c>
      <c r="C32" s="24">
        <v>1.1499999999999999</v>
      </c>
      <c r="D32" s="13">
        <v>0</v>
      </c>
      <c r="E32" s="25">
        <f t="shared" si="0"/>
        <v>0</v>
      </c>
      <c r="F32" s="26">
        <v>37</v>
      </c>
      <c r="G32" s="27">
        <v>9</v>
      </c>
      <c r="H32" s="27">
        <v>9.15</v>
      </c>
      <c r="I32" s="13">
        <v>0</v>
      </c>
      <c r="J32" s="25">
        <f t="shared" si="1"/>
        <v>0</v>
      </c>
      <c r="K32" s="26">
        <v>69</v>
      </c>
      <c r="L32" s="27">
        <v>17</v>
      </c>
      <c r="M32" s="27">
        <v>17.149999999999999</v>
      </c>
      <c r="N32" s="13">
        <v>0</v>
      </c>
      <c r="O32" s="25">
        <f t="shared" si="2"/>
        <v>0</v>
      </c>
      <c r="P32" s="6"/>
      <c r="AQ32" s="13"/>
    </row>
    <row r="33" spans="1:16" x14ac:dyDescent="0.25">
      <c r="A33" s="22">
        <v>6</v>
      </c>
      <c r="B33" s="24">
        <v>1.1499999999999999</v>
      </c>
      <c r="C33" s="27">
        <v>1.3</v>
      </c>
      <c r="D33" s="13">
        <v>0</v>
      </c>
      <c r="E33" s="25">
        <f t="shared" si="0"/>
        <v>0</v>
      </c>
      <c r="F33" s="26">
        <v>38</v>
      </c>
      <c r="G33" s="27">
        <v>9.15</v>
      </c>
      <c r="H33" s="27">
        <v>9.3000000000000007</v>
      </c>
      <c r="I33" s="13">
        <v>0</v>
      </c>
      <c r="J33" s="25">
        <f t="shared" si="1"/>
        <v>0</v>
      </c>
      <c r="K33" s="26">
        <v>70</v>
      </c>
      <c r="L33" s="27">
        <v>17.149999999999999</v>
      </c>
      <c r="M33" s="27">
        <v>17.3</v>
      </c>
      <c r="N33" s="13">
        <v>0</v>
      </c>
      <c r="O33" s="25">
        <f t="shared" si="2"/>
        <v>0</v>
      </c>
      <c r="P33" s="6"/>
    </row>
    <row r="34" spans="1:16" x14ac:dyDescent="0.25">
      <c r="A34" s="22">
        <v>7</v>
      </c>
      <c r="B34" s="28">
        <v>1.3</v>
      </c>
      <c r="C34" s="24">
        <v>1.45</v>
      </c>
      <c r="D34" s="13">
        <v>0</v>
      </c>
      <c r="E34" s="25">
        <f t="shared" si="0"/>
        <v>0</v>
      </c>
      <c r="F34" s="26">
        <v>39</v>
      </c>
      <c r="G34" s="27">
        <v>9.3000000000000007</v>
      </c>
      <c r="H34" s="27">
        <v>9.4499999999999993</v>
      </c>
      <c r="I34" s="13">
        <v>0</v>
      </c>
      <c r="J34" s="25">
        <f t="shared" si="1"/>
        <v>0</v>
      </c>
      <c r="K34" s="26">
        <v>71</v>
      </c>
      <c r="L34" s="27">
        <v>17.3</v>
      </c>
      <c r="M34" s="27">
        <v>17.45</v>
      </c>
      <c r="N34" s="13">
        <v>0</v>
      </c>
      <c r="O34" s="25">
        <f t="shared" si="2"/>
        <v>0</v>
      </c>
      <c r="P34" s="6"/>
    </row>
    <row r="35" spans="1:16" x14ac:dyDescent="0.25">
      <c r="A35" s="22">
        <v>8</v>
      </c>
      <c r="B35" s="22">
        <v>1.45</v>
      </c>
      <c r="C35" s="27">
        <v>2</v>
      </c>
      <c r="D35" s="13">
        <v>0</v>
      </c>
      <c r="E35" s="25">
        <f t="shared" si="0"/>
        <v>0</v>
      </c>
      <c r="F35" s="26">
        <v>40</v>
      </c>
      <c r="G35" s="27">
        <v>9.4499999999999993</v>
      </c>
      <c r="H35" s="27">
        <v>10</v>
      </c>
      <c r="I35" s="13">
        <v>0</v>
      </c>
      <c r="J35" s="25">
        <f t="shared" si="1"/>
        <v>0</v>
      </c>
      <c r="K35" s="26">
        <v>72</v>
      </c>
      <c r="L35" s="30">
        <v>17.45</v>
      </c>
      <c r="M35" s="27">
        <v>18</v>
      </c>
      <c r="N35" s="13">
        <v>0</v>
      </c>
      <c r="O35" s="25">
        <f t="shared" si="2"/>
        <v>0</v>
      </c>
      <c r="P35" s="6"/>
    </row>
    <row r="36" spans="1:16" x14ac:dyDescent="0.25">
      <c r="A36" s="22">
        <v>9</v>
      </c>
      <c r="B36" s="28">
        <v>2</v>
      </c>
      <c r="C36" s="24">
        <v>2.15</v>
      </c>
      <c r="D36" s="13">
        <v>0</v>
      </c>
      <c r="E36" s="25">
        <f t="shared" si="0"/>
        <v>0</v>
      </c>
      <c r="F36" s="26">
        <v>41</v>
      </c>
      <c r="G36" s="27">
        <v>10</v>
      </c>
      <c r="H36" s="30">
        <v>10.15</v>
      </c>
      <c r="I36" s="13">
        <v>0</v>
      </c>
      <c r="J36" s="25">
        <f t="shared" si="1"/>
        <v>0</v>
      </c>
      <c r="K36" s="26">
        <v>73</v>
      </c>
      <c r="L36" s="30">
        <v>18</v>
      </c>
      <c r="M36" s="27">
        <v>18.149999999999999</v>
      </c>
      <c r="N36" s="13">
        <v>0</v>
      </c>
      <c r="O36" s="25">
        <f t="shared" si="2"/>
        <v>0</v>
      </c>
      <c r="P36" s="6"/>
    </row>
    <row r="37" spans="1:16" x14ac:dyDescent="0.25">
      <c r="A37" s="22">
        <v>10</v>
      </c>
      <c r="B37" s="22">
        <v>2.15</v>
      </c>
      <c r="C37" s="27">
        <v>2.2999999999999998</v>
      </c>
      <c r="D37" s="13">
        <v>0</v>
      </c>
      <c r="E37" s="25">
        <f t="shared" si="0"/>
        <v>0</v>
      </c>
      <c r="F37" s="26">
        <v>42</v>
      </c>
      <c r="G37" s="27">
        <v>10.15</v>
      </c>
      <c r="H37" s="30">
        <v>10.3</v>
      </c>
      <c r="I37" s="13">
        <v>0</v>
      </c>
      <c r="J37" s="25">
        <f t="shared" si="1"/>
        <v>0</v>
      </c>
      <c r="K37" s="26">
        <v>74</v>
      </c>
      <c r="L37" s="30">
        <v>18.149999999999999</v>
      </c>
      <c r="M37" s="27">
        <v>18.3</v>
      </c>
      <c r="N37" s="13">
        <v>0</v>
      </c>
      <c r="O37" s="25">
        <f t="shared" si="2"/>
        <v>0</v>
      </c>
      <c r="P37" s="6"/>
    </row>
    <row r="38" spans="1:16" x14ac:dyDescent="0.25">
      <c r="A38" s="22">
        <v>11</v>
      </c>
      <c r="B38" s="28">
        <v>2.2999999999999998</v>
      </c>
      <c r="C38" s="24">
        <v>2.4500000000000002</v>
      </c>
      <c r="D38" s="13">
        <v>0</v>
      </c>
      <c r="E38" s="25">
        <f t="shared" si="0"/>
        <v>0</v>
      </c>
      <c r="F38" s="26">
        <v>43</v>
      </c>
      <c r="G38" s="27">
        <v>10.3</v>
      </c>
      <c r="H38" s="30">
        <v>10.45</v>
      </c>
      <c r="I38" s="13">
        <v>0</v>
      </c>
      <c r="J38" s="25">
        <f t="shared" si="1"/>
        <v>0</v>
      </c>
      <c r="K38" s="26">
        <v>75</v>
      </c>
      <c r="L38" s="30">
        <v>18.3</v>
      </c>
      <c r="M38" s="27">
        <v>18.45</v>
      </c>
      <c r="N38" s="13">
        <v>0</v>
      </c>
      <c r="O38" s="25">
        <f t="shared" si="2"/>
        <v>0</v>
      </c>
      <c r="P38" s="6"/>
    </row>
    <row r="39" spans="1:16" x14ac:dyDescent="0.25">
      <c r="A39" s="22">
        <v>12</v>
      </c>
      <c r="B39" s="22">
        <v>2.4500000000000002</v>
      </c>
      <c r="C39" s="27">
        <v>3</v>
      </c>
      <c r="D39" s="13">
        <v>0</v>
      </c>
      <c r="E39" s="25">
        <f t="shared" si="0"/>
        <v>0</v>
      </c>
      <c r="F39" s="26">
        <v>44</v>
      </c>
      <c r="G39" s="27">
        <v>10.45</v>
      </c>
      <c r="H39" s="30">
        <v>11</v>
      </c>
      <c r="I39" s="13">
        <v>0</v>
      </c>
      <c r="J39" s="25">
        <f t="shared" si="1"/>
        <v>0</v>
      </c>
      <c r="K39" s="26">
        <v>76</v>
      </c>
      <c r="L39" s="30">
        <v>18.45</v>
      </c>
      <c r="M39" s="27">
        <v>19</v>
      </c>
      <c r="N39" s="13">
        <v>0</v>
      </c>
      <c r="O39" s="25">
        <f t="shared" si="2"/>
        <v>0</v>
      </c>
      <c r="P39" s="6"/>
    </row>
    <row r="40" spans="1:16" x14ac:dyDescent="0.25">
      <c r="A40" s="22">
        <v>13</v>
      </c>
      <c r="B40" s="28">
        <v>3</v>
      </c>
      <c r="C40" s="31">
        <v>3.15</v>
      </c>
      <c r="D40" s="13">
        <v>0</v>
      </c>
      <c r="E40" s="25">
        <f t="shared" si="0"/>
        <v>0</v>
      </c>
      <c r="F40" s="26">
        <v>45</v>
      </c>
      <c r="G40" s="27">
        <v>11</v>
      </c>
      <c r="H40" s="30">
        <v>11.15</v>
      </c>
      <c r="I40" s="13">
        <v>0</v>
      </c>
      <c r="J40" s="25">
        <f t="shared" si="1"/>
        <v>0</v>
      </c>
      <c r="K40" s="26">
        <v>77</v>
      </c>
      <c r="L40" s="30">
        <v>19</v>
      </c>
      <c r="M40" s="27">
        <v>19.149999999999999</v>
      </c>
      <c r="N40" s="13">
        <v>0</v>
      </c>
      <c r="O40" s="25">
        <f t="shared" si="2"/>
        <v>0</v>
      </c>
      <c r="P40" s="6"/>
    </row>
    <row r="41" spans="1:16" x14ac:dyDescent="0.25">
      <c r="A41" s="22">
        <v>14</v>
      </c>
      <c r="B41" s="22">
        <v>3.15</v>
      </c>
      <c r="C41" s="30">
        <v>3.3</v>
      </c>
      <c r="D41" s="13">
        <v>0</v>
      </c>
      <c r="E41" s="25">
        <f t="shared" si="0"/>
        <v>0</v>
      </c>
      <c r="F41" s="26">
        <v>46</v>
      </c>
      <c r="G41" s="27">
        <v>11.15</v>
      </c>
      <c r="H41" s="30">
        <v>11.3</v>
      </c>
      <c r="I41" s="13">
        <v>0</v>
      </c>
      <c r="J41" s="25">
        <f t="shared" si="1"/>
        <v>0</v>
      </c>
      <c r="K41" s="26">
        <v>78</v>
      </c>
      <c r="L41" s="30">
        <v>19.149999999999999</v>
      </c>
      <c r="M41" s="27">
        <v>19.3</v>
      </c>
      <c r="N41" s="13">
        <v>0</v>
      </c>
      <c r="O41" s="25">
        <f t="shared" si="2"/>
        <v>0</v>
      </c>
      <c r="P41" s="6"/>
    </row>
    <row r="42" spans="1:16" x14ac:dyDescent="0.25">
      <c r="A42" s="22">
        <v>15</v>
      </c>
      <c r="B42" s="28">
        <v>3.3</v>
      </c>
      <c r="C42" s="31">
        <v>3.45</v>
      </c>
      <c r="D42" s="13">
        <v>0</v>
      </c>
      <c r="E42" s="25">
        <f t="shared" si="0"/>
        <v>0</v>
      </c>
      <c r="F42" s="26">
        <v>47</v>
      </c>
      <c r="G42" s="27">
        <v>11.3</v>
      </c>
      <c r="H42" s="30">
        <v>11.45</v>
      </c>
      <c r="I42" s="13">
        <v>0</v>
      </c>
      <c r="J42" s="25">
        <f t="shared" si="1"/>
        <v>0</v>
      </c>
      <c r="K42" s="26">
        <v>79</v>
      </c>
      <c r="L42" s="30">
        <v>19.3</v>
      </c>
      <c r="M42" s="27">
        <v>19.45</v>
      </c>
      <c r="N42" s="13">
        <v>0</v>
      </c>
      <c r="O42" s="25">
        <f t="shared" si="2"/>
        <v>0</v>
      </c>
      <c r="P42" s="6"/>
    </row>
    <row r="43" spans="1:16" x14ac:dyDescent="0.25">
      <c r="A43" s="22">
        <v>16</v>
      </c>
      <c r="B43" s="22">
        <v>3.45</v>
      </c>
      <c r="C43" s="30">
        <v>4</v>
      </c>
      <c r="D43" s="13">
        <v>0</v>
      </c>
      <c r="E43" s="25">
        <f t="shared" si="0"/>
        <v>0</v>
      </c>
      <c r="F43" s="26">
        <v>48</v>
      </c>
      <c r="G43" s="27">
        <v>11.45</v>
      </c>
      <c r="H43" s="30">
        <v>12</v>
      </c>
      <c r="I43" s="13">
        <v>0</v>
      </c>
      <c r="J43" s="25">
        <f t="shared" si="1"/>
        <v>0</v>
      </c>
      <c r="K43" s="26">
        <v>80</v>
      </c>
      <c r="L43" s="30">
        <v>19.45</v>
      </c>
      <c r="M43" s="30">
        <v>20</v>
      </c>
      <c r="N43" s="13">
        <v>0</v>
      </c>
      <c r="O43" s="25">
        <f t="shared" si="2"/>
        <v>0</v>
      </c>
      <c r="P43" s="6"/>
    </row>
    <row r="44" spans="1:16" x14ac:dyDescent="0.25">
      <c r="A44" s="22">
        <v>17</v>
      </c>
      <c r="B44" s="28">
        <v>4</v>
      </c>
      <c r="C44" s="31">
        <v>4.1500000000000004</v>
      </c>
      <c r="D44" s="13">
        <v>0</v>
      </c>
      <c r="E44" s="25">
        <f t="shared" si="0"/>
        <v>0</v>
      </c>
      <c r="F44" s="26">
        <v>49</v>
      </c>
      <c r="G44" s="27">
        <v>12</v>
      </c>
      <c r="H44" s="30">
        <v>12.15</v>
      </c>
      <c r="I44" s="13">
        <v>0</v>
      </c>
      <c r="J44" s="25">
        <f t="shared" si="1"/>
        <v>0</v>
      </c>
      <c r="K44" s="26">
        <v>81</v>
      </c>
      <c r="L44" s="30">
        <v>20</v>
      </c>
      <c r="M44" s="27">
        <v>20.149999999999999</v>
      </c>
      <c r="N44" s="13">
        <v>0</v>
      </c>
      <c r="O44" s="25">
        <f t="shared" si="2"/>
        <v>0</v>
      </c>
      <c r="P44" s="6"/>
    </row>
    <row r="45" spans="1:16" x14ac:dyDescent="0.25">
      <c r="A45" s="22">
        <v>18</v>
      </c>
      <c r="B45" s="22">
        <v>4.1500000000000004</v>
      </c>
      <c r="C45" s="30">
        <v>4.3</v>
      </c>
      <c r="D45" s="13">
        <v>0</v>
      </c>
      <c r="E45" s="25">
        <f t="shared" si="0"/>
        <v>0</v>
      </c>
      <c r="F45" s="26">
        <v>50</v>
      </c>
      <c r="G45" s="27">
        <v>12.15</v>
      </c>
      <c r="H45" s="30">
        <v>12.3</v>
      </c>
      <c r="I45" s="13">
        <v>0</v>
      </c>
      <c r="J45" s="25">
        <f t="shared" si="1"/>
        <v>0</v>
      </c>
      <c r="K45" s="26">
        <v>82</v>
      </c>
      <c r="L45" s="30">
        <v>20.149999999999999</v>
      </c>
      <c r="M45" s="27">
        <v>20.3</v>
      </c>
      <c r="N45" s="13">
        <v>0</v>
      </c>
      <c r="O45" s="25">
        <f t="shared" si="2"/>
        <v>0</v>
      </c>
      <c r="P45" s="6"/>
    </row>
    <row r="46" spans="1:16" x14ac:dyDescent="0.25">
      <c r="A46" s="22">
        <v>19</v>
      </c>
      <c r="B46" s="28">
        <v>4.3</v>
      </c>
      <c r="C46" s="31">
        <v>4.45</v>
      </c>
      <c r="D46" s="13">
        <v>0</v>
      </c>
      <c r="E46" s="25">
        <f t="shared" si="0"/>
        <v>0</v>
      </c>
      <c r="F46" s="26">
        <v>51</v>
      </c>
      <c r="G46" s="27">
        <v>12.3</v>
      </c>
      <c r="H46" s="30">
        <v>12.45</v>
      </c>
      <c r="I46" s="13">
        <v>0</v>
      </c>
      <c r="J46" s="25">
        <f t="shared" si="1"/>
        <v>0</v>
      </c>
      <c r="K46" s="26">
        <v>83</v>
      </c>
      <c r="L46" s="30">
        <v>20.3</v>
      </c>
      <c r="M46" s="27">
        <v>20.45</v>
      </c>
      <c r="N46" s="13">
        <v>0</v>
      </c>
      <c r="O46" s="25">
        <f t="shared" si="2"/>
        <v>0</v>
      </c>
      <c r="P46" s="6"/>
    </row>
    <row r="47" spans="1:16" x14ac:dyDescent="0.25">
      <c r="A47" s="22">
        <v>20</v>
      </c>
      <c r="B47" s="22">
        <v>4.45</v>
      </c>
      <c r="C47" s="30">
        <v>5</v>
      </c>
      <c r="D47" s="13">
        <v>0</v>
      </c>
      <c r="E47" s="25">
        <f t="shared" si="0"/>
        <v>0</v>
      </c>
      <c r="F47" s="26">
        <v>52</v>
      </c>
      <c r="G47" s="27">
        <v>12.45</v>
      </c>
      <c r="H47" s="30">
        <v>13</v>
      </c>
      <c r="I47" s="13">
        <v>0</v>
      </c>
      <c r="J47" s="25">
        <f t="shared" si="1"/>
        <v>0</v>
      </c>
      <c r="K47" s="26">
        <v>84</v>
      </c>
      <c r="L47" s="30">
        <v>20.45</v>
      </c>
      <c r="M47" s="27">
        <v>21</v>
      </c>
      <c r="N47" s="13">
        <v>0</v>
      </c>
      <c r="O47" s="25">
        <f t="shared" si="2"/>
        <v>0</v>
      </c>
      <c r="P47" s="6"/>
    </row>
    <row r="48" spans="1:16" x14ac:dyDescent="0.25">
      <c r="A48" s="22">
        <v>21</v>
      </c>
      <c r="B48" s="27">
        <v>5</v>
      </c>
      <c r="C48" s="31">
        <v>5.15</v>
      </c>
      <c r="D48" s="13">
        <v>0</v>
      </c>
      <c r="E48" s="25">
        <f t="shared" si="0"/>
        <v>0</v>
      </c>
      <c r="F48" s="26">
        <v>53</v>
      </c>
      <c r="G48" s="27">
        <v>13</v>
      </c>
      <c r="H48" s="30">
        <v>13.15</v>
      </c>
      <c r="I48" s="13">
        <v>0</v>
      </c>
      <c r="J48" s="25">
        <f t="shared" si="1"/>
        <v>0</v>
      </c>
      <c r="K48" s="26">
        <v>85</v>
      </c>
      <c r="L48" s="30">
        <v>21</v>
      </c>
      <c r="M48" s="27">
        <v>21.15</v>
      </c>
      <c r="N48" s="13">
        <v>0</v>
      </c>
      <c r="O48" s="25">
        <f t="shared" si="2"/>
        <v>0</v>
      </c>
      <c r="P48" s="6"/>
    </row>
    <row r="49" spans="1:16" x14ac:dyDescent="0.25">
      <c r="A49" s="22">
        <v>22</v>
      </c>
      <c r="B49" s="24">
        <v>5.15</v>
      </c>
      <c r="C49" s="30">
        <v>5.3</v>
      </c>
      <c r="D49" s="13">
        <v>0</v>
      </c>
      <c r="E49" s="25">
        <f t="shared" si="0"/>
        <v>0</v>
      </c>
      <c r="F49" s="26">
        <v>54</v>
      </c>
      <c r="G49" s="27">
        <v>13.15</v>
      </c>
      <c r="H49" s="30">
        <v>13.3</v>
      </c>
      <c r="I49" s="13">
        <v>0</v>
      </c>
      <c r="J49" s="25">
        <f t="shared" si="1"/>
        <v>0</v>
      </c>
      <c r="K49" s="26">
        <v>86</v>
      </c>
      <c r="L49" s="30">
        <v>21.15</v>
      </c>
      <c r="M49" s="27">
        <v>21.3</v>
      </c>
      <c r="N49" s="13">
        <v>0</v>
      </c>
      <c r="O49" s="25">
        <f t="shared" si="2"/>
        <v>0</v>
      </c>
      <c r="P49" s="6"/>
    </row>
    <row r="50" spans="1:16" x14ac:dyDescent="0.25">
      <c r="A50" s="22">
        <v>23</v>
      </c>
      <c r="B50" s="27">
        <v>5.3</v>
      </c>
      <c r="C50" s="31">
        <v>5.45</v>
      </c>
      <c r="D50" s="13">
        <v>0</v>
      </c>
      <c r="E50" s="25">
        <f t="shared" si="0"/>
        <v>0</v>
      </c>
      <c r="F50" s="26">
        <v>55</v>
      </c>
      <c r="G50" s="27">
        <v>13.3</v>
      </c>
      <c r="H50" s="30">
        <v>13.45</v>
      </c>
      <c r="I50" s="13">
        <v>0</v>
      </c>
      <c r="J50" s="25">
        <f t="shared" si="1"/>
        <v>0</v>
      </c>
      <c r="K50" s="26">
        <v>87</v>
      </c>
      <c r="L50" s="30">
        <v>21.3</v>
      </c>
      <c r="M50" s="27">
        <v>21.45</v>
      </c>
      <c r="N50" s="13">
        <v>0</v>
      </c>
      <c r="O50" s="25">
        <f t="shared" si="2"/>
        <v>0</v>
      </c>
      <c r="P50" s="6"/>
    </row>
    <row r="51" spans="1:16" x14ac:dyDescent="0.25">
      <c r="A51" s="22">
        <v>24</v>
      </c>
      <c r="B51" s="24">
        <v>5.45</v>
      </c>
      <c r="C51" s="30">
        <v>6</v>
      </c>
      <c r="D51" s="13">
        <v>0</v>
      </c>
      <c r="E51" s="25">
        <f t="shared" si="0"/>
        <v>0</v>
      </c>
      <c r="F51" s="26">
        <v>56</v>
      </c>
      <c r="G51" s="27">
        <v>13.45</v>
      </c>
      <c r="H51" s="30">
        <v>14</v>
      </c>
      <c r="I51" s="13">
        <v>0</v>
      </c>
      <c r="J51" s="25">
        <f t="shared" si="1"/>
        <v>0</v>
      </c>
      <c r="K51" s="26">
        <v>88</v>
      </c>
      <c r="L51" s="30">
        <v>21.45</v>
      </c>
      <c r="M51" s="27">
        <v>22</v>
      </c>
      <c r="N51" s="13">
        <v>0</v>
      </c>
      <c r="O51" s="25">
        <f t="shared" si="2"/>
        <v>0</v>
      </c>
      <c r="P51" s="6"/>
    </row>
    <row r="52" spans="1:16" x14ac:dyDescent="0.25">
      <c r="A52" s="22">
        <v>25</v>
      </c>
      <c r="B52" s="27">
        <v>6</v>
      </c>
      <c r="C52" s="31">
        <v>6.15</v>
      </c>
      <c r="D52" s="13">
        <v>0</v>
      </c>
      <c r="E52" s="25">
        <f t="shared" si="0"/>
        <v>0</v>
      </c>
      <c r="F52" s="26">
        <v>57</v>
      </c>
      <c r="G52" s="27">
        <v>14</v>
      </c>
      <c r="H52" s="30">
        <v>14.15</v>
      </c>
      <c r="I52" s="13">
        <v>0</v>
      </c>
      <c r="J52" s="25">
        <f t="shared" si="1"/>
        <v>0</v>
      </c>
      <c r="K52" s="26">
        <v>89</v>
      </c>
      <c r="L52" s="30">
        <v>22</v>
      </c>
      <c r="M52" s="27">
        <v>22.15</v>
      </c>
      <c r="N52" s="13">
        <v>0</v>
      </c>
      <c r="O52" s="25">
        <f t="shared" si="2"/>
        <v>0</v>
      </c>
      <c r="P52" s="6"/>
    </row>
    <row r="53" spans="1:16" x14ac:dyDescent="0.25">
      <c r="A53" s="22">
        <v>26</v>
      </c>
      <c r="B53" s="24">
        <v>6.15</v>
      </c>
      <c r="C53" s="30">
        <v>6.3</v>
      </c>
      <c r="D53" s="13">
        <v>0</v>
      </c>
      <c r="E53" s="25">
        <f t="shared" si="0"/>
        <v>0</v>
      </c>
      <c r="F53" s="26">
        <v>58</v>
      </c>
      <c r="G53" s="27">
        <v>14.15</v>
      </c>
      <c r="H53" s="30">
        <v>14.3</v>
      </c>
      <c r="I53" s="13">
        <v>0</v>
      </c>
      <c r="J53" s="25">
        <f t="shared" si="1"/>
        <v>0</v>
      </c>
      <c r="K53" s="26">
        <v>90</v>
      </c>
      <c r="L53" s="30">
        <v>22.15</v>
      </c>
      <c r="M53" s="27">
        <v>22.3</v>
      </c>
      <c r="N53" s="13">
        <v>0</v>
      </c>
      <c r="O53" s="25">
        <f t="shared" si="2"/>
        <v>0</v>
      </c>
      <c r="P53" s="6"/>
    </row>
    <row r="54" spans="1:16" x14ac:dyDescent="0.25">
      <c r="A54" s="22">
        <v>27</v>
      </c>
      <c r="B54" s="27">
        <v>6.3</v>
      </c>
      <c r="C54" s="31">
        <v>6.45</v>
      </c>
      <c r="D54" s="13">
        <v>0</v>
      </c>
      <c r="E54" s="25">
        <f t="shared" si="0"/>
        <v>0</v>
      </c>
      <c r="F54" s="26">
        <v>59</v>
      </c>
      <c r="G54" s="27">
        <v>14.3</v>
      </c>
      <c r="H54" s="30">
        <v>14.45</v>
      </c>
      <c r="I54" s="13">
        <v>0</v>
      </c>
      <c r="J54" s="25">
        <f t="shared" si="1"/>
        <v>0</v>
      </c>
      <c r="K54" s="26">
        <v>91</v>
      </c>
      <c r="L54" s="30">
        <v>22.3</v>
      </c>
      <c r="M54" s="27">
        <v>22.45</v>
      </c>
      <c r="N54" s="13">
        <v>0</v>
      </c>
      <c r="O54" s="25">
        <f t="shared" si="2"/>
        <v>0</v>
      </c>
      <c r="P54" s="6"/>
    </row>
    <row r="55" spans="1:16" x14ac:dyDescent="0.25">
      <c r="A55" s="22">
        <v>28</v>
      </c>
      <c r="B55" s="24">
        <v>6.45</v>
      </c>
      <c r="C55" s="30">
        <v>7</v>
      </c>
      <c r="D55" s="13">
        <v>0</v>
      </c>
      <c r="E55" s="25">
        <f t="shared" si="0"/>
        <v>0</v>
      </c>
      <c r="F55" s="26">
        <v>60</v>
      </c>
      <c r="G55" s="27">
        <v>14.45</v>
      </c>
      <c r="H55" s="27">
        <v>15</v>
      </c>
      <c r="I55" s="13">
        <v>0</v>
      </c>
      <c r="J55" s="25">
        <f t="shared" si="1"/>
        <v>0</v>
      </c>
      <c r="K55" s="26">
        <v>92</v>
      </c>
      <c r="L55" s="30">
        <v>22.45</v>
      </c>
      <c r="M55" s="27">
        <v>23</v>
      </c>
      <c r="N55" s="13">
        <v>0</v>
      </c>
      <c r="O55" s="25">
        <f t="shared" si="2"/>
        <v>0</v>
      </c>
      <c r="P55" s="6"/>
    </row>
    <row r="56" spans="1:16" x14ac:dyDescent="0.25">
      <c r="A56" s="22">
        <v>29</v>
      </c>
      <c r="B56" s="27">
        <v>7</v>
      </c>
      <c r="C56" s="31">
        <v>7.15</v>
      </c>
      <c r="D56" s="13">
        <v>0</v>
      </c>
      <c r="E56" s="25">
        <f t="shared" si="0"/>
        <v>0</v>
      </c>
      <c r="F56" s="26">
        <v>61</v>
      </c>
      <c r="G56" s="27">
        <v>15</v>
      </c>
      <c r="H56" s="27">
        <v>15.15</v>
      </c>
      <c r="I56" s="13">
        <v>0</v>
      </c>
      <c r="J56" s="25">
        <f t="shared" si="1"/>
        <v>0</v>
      </c>
      <c r="K56" s="26">
        <v>93</v>
      </c>
      <c r="L56" s="30">
        <v>23</v>
      </c>
      <c r="M56" s="27">
        <v>23.15</v>
      </c>
      <c r="N56" s="13">
        <v>0</v>
      </c>
      <c r="O56" s="25">
        <f t="shared" si="2"/>
        <v>0</v>
      </c>
      <c r="P56" s="6"/>
    </row>
    <row r="57" spans="1:16" x14ac:dyDescent="0.25">
      <c r="A57" s="22">
        <v>30</v>
      </c>
      <c r="B57" s="24">
        <v>7.15</v>
      </c>
      <c r="C57" s="30">
        <v>7.3</v>
      </c>
      <c r="D57" s="13">
        <v>0</v>
      </c>
      <c r="E57" s="25">
        <f t="shared" si="0"/>
        <v>0</v>
      </c>
      <c r="F57" s="26">
        <v>62</v>
      </c>
      <c r="G57" s="27">
        <v>15.15</v>
      </c>
      <c r="H57" s="27">
        <v>15.3</v>
      </c>
      <c r="I57" s="13">
        <v>0</v>
      </c>
      <c r="J57" s="25">
        <f t="shared" si="1"/>
        <v>0</v>
      </c>
      <c r="K57" s="26">
        <v>94</v>
      </c>
      <c r="L57" s="27">
        <v>23.15</v>
      </c>
      <c r="M57" s="27">
        <v>23.3</v>
      </c>
      <c r="N57" s="13">
        <v>0</v>
      </c>
      <c r="O57" s="25">
        <f t="shared" si="2"/>
        <v>0</v>
      </c>
      <c r="P57" s="6"/>
    </row>
    <row r="58" spans="1:16" x14ac:dyDescent="0.25">
      <c r="A58" s="22">
        <v>31</v>
      </c>
      <c r="B58" s="27">
        <v>7.3</v>
      </c>
      <c r="C58" s="31">
        <v>7.45</v>
      </c>
      <c r="D58" s="13">
        <v>0</v>
      </c>
      <c r="E58" s="25">
        <f t="shared" si="0"/>
        <v>0</v>
      </c>
      <c r="F58" s="26">
        <v>63</v>
      </c>
      <c r="G58" s="27">
        <v>15.3</v>
      </c>
      <c r="H58" s="27">
        <v>15.45</v>
      </c>
      <c r="I58" s="13">
        <v>0</v>
      </c>
      <c r="J58" s="25">
        <f t="shared" si="1"/>
        <v>0</v>
      </c>
      <c r="K58" s="26">
        <v>95</v>
      </c>
      <c r="L58" s="27">
        <v>23.3</v>
      </c>
      <c r="M58" s="27">
        <v>23.45</v>
      </c>
      <c r="N58" s="13">
        <v>0</v>
      </c>
      <c r="O58" s="25">
        <f t="shared" si="2"/>
        <v>0</v>
      </c>
      <c r="P58" s="6"/>
    </row>
    <row r="59" spans="1:16" x14ac:dyDescent="0.25">
      <c r="A59" s="22">
        <v>32</v>
      </c>
      <c r="B59" s="24">
        <v>7.45</v>
      </c>
      <c r="C59" s="30">
        <v>8</v>
      </c>
      <c r="D59" s="13">
        <v>0</v>
      </c>
      <c r="E59" s="25">
        <f t="shared" si="0"/>
        <v>0</v>
      </c>
      <c r="F59" s="26">
        <v>64</v>
      </c>
      <c r="G59" s="27">
        <v>15.45</v>
      </c>
      <c r="H59" s="27">
        <v>16</v>
      </c>
      <c r="I59" s="13">
        <v>0</v>
      </c>
      <c r="J59" s="25">
        <f t="shared" si="1"/>
        <v>0</v>
      </c>
      <c r="K59" s="26">
        <v>96</v>
      </c>
      <c r="L59" s="27">
        <v>23.45</v>
      </c>
      <c r="M59" s="27">
        <v>24</v>
      </c>
      <c r="N59" s="13">
        <v>0</v>
      </c>
      <c r="O59" s="25">
        <f t="shared" si="2"/>
        <v>0</v>
      </c>
      <c r="P59" s="6"/>
    </row>
    <row r="60" spans="1:16" x14ac:dyDescent="0.25">
      <c r="A60" s="46"/>
      <c r="B60" s="20"/>
      <c r="C60" s="47"/>
      <c r="D60" s="10">
        <f>SUM(D28:D59)</f>
        <v>0</v>
      </c>
      <c r="E60" s="29">
        <f>SUM(E28:E59)</f>
        <v>0</v>
      </c>
      <c r="F60" s="33"/>
      <c r="G60" s="48"/>
      <c r="H60" s="48"/>
      <c r="I60" s="10">
        <f>SUM(I28:I59)</f>
        <v>0</v>
      </c>
      <c r="J60" s="29">
        <f>SUM(J28:J59)</f>
        <v>0</v>
      </c>
      <c r="K60" s="33"/>
      <c r="L60" s="48"/>
      <c r="M60" s="48"/>
      <c r="N60" s="10">
        <f>SUM(N28:N59)</f>
        <v>0</v>
      </c>
      <c r="O60" s="29">
        <f>SUM(O28:O59)</f>
        <v>0</v>
      </c>
      <c r="P60" s="6"/>
    </row>
    <row r="61" spans="1:16" x14ac:dyDescent="0.25">
      <c r="A61" s="46"/>
      <c r="B61" s="20"/>
      <c r="C61" s="47"/>
      <c r="D61" s="10"/>
      <c r="E61" s="29"/>
      <c r="F61" s="33"/>
      <c r="G61" s="48"/>
      <c r="H61" s="48"/>
      <c r="I61" s="10"/>
      <c r="J61" s="29"/>
      <c r="K61" s="33"/>
      <c r="L61" s="48"/>
      <c r="M61" s="48"/>
      <c r="N61" s="10"/>
      <c r="O61" s="29"/>
      <c r="P61" s="6"/>
    </row>
    <row r="62" spans="1:16" x14ac:dyDescent="0.25">
      <c r="A62" s="46" t="s">
        <v>101</v>
      </c>
      <c r="B62" s="50">
        <f>SUM(D60,I60,N60)/(4000*1000)</f>
        <v>0</v>
      </c>
      <c r="C62" s="50">
        <f>SUM(E60,J60,O60)/(4000*1000)</f>
        <v>0</v>
      </c>
      <c r="D62" s="10"/>
      <c r="E62" s="29"/>
      <c r="F62" s="33"/>
      <c r="G62" s="48"/>
      <c r="H62" s="48"/>
      <c r="I62" s="10"/>
      <c r="J62" s="29"/>
      <c r="K62" s="33"/>
      <c r="L62" s="48"/>
      <c r="M62" s="48"/>
      <c r="N62" s="10"/>
      <c r="O62" s="29"/>
      <c r="P62" s="6"/>
    </row>
    <row r="63" spans="1:16" x14ac:dyDescent="0.25">
      <c r="A63" s="46"/>
      <c r="B63" s="20"/>
      <c r="C63" s="47"/>
      <c r="D63" s="10"/>
      <c r="E63" s="29"/>
      <c r="F63" s="33"/>
      <c r="G63" s="48"/>
      <c r="H63" s="48"/>
      <c r="I63" s="10"/>
      <c r="J63" s="29"/>
      <c r="K63" s="33"/>
      <c r="L63" s="48"/>
      <c r="M63" s="48"/>
      <c r="N63" s="10"/>
      <c r="O63" s="29"/>
      <c r="P63" s="6"/>
    </row>
    <row r="64" spans="1:16" x14ac:dyDescent="0.25">
      <c r="A64" s="46"/>
      <c r="B64" s="20"/>
      <c r="C64" s="47"/>
      <c r="D64" s="10"/>
      <c r="E64" s="29"/>
      <c r="F64" s="33"/>
      <c r="G64" s="48"/>
      <c r="H64" s="48"/>
      <c r="I64" s="10"/>
      <c r="J64" s="29"/>
      <c r="K64" s="33"/>
      <c r="L64" s="48"/>
      <c r="M64" s="48"/>
      <c r="N64" s="10"/>
      <c r="O64" s="29"/>
      <c r="P64" s="6"/>
    </row>
    <row r="65" spans="1:16" x14ac:dyDescent="0.25">
      <c r="A65" s="46"/>
      <c r="B65" s="20"/>
      <c r="C65" s="47"/>
      <c r="D65" s="10"/>
      <c r="E65" s="29"/>
      <c r="F65" s="33"/>
      <c r="G65" s="48"/>
      <c r="H65" s="48"/>
      <c r="I65" s="10"/>
      <c r="J65" s="29"/>
      <c r="K65" s="33"/>
      <c r="L65" s="48"/>
      <c r="M65" s="48"/>
      <c r="N65" s="10"/>
      <c r="O65" s="29"/>
      <c r="P65" s="6"/>
    </row>
    <row r="66" spans="1:16" x14ac:dyDescent="0.25">
      <c r="A66" s="46"/>
      <c r="B66" s="20"/>
      <c r="C66" s="47"/>
      <c r="D66" s="10"/>
      <c r="E66" s="29"/>
      <c r="F66" s="33"/>
      <c r="G66" s="48"/>
      <c r="H66" s="48"/>
      <c r="I66" s="10"/>
      <c r="J66" s="29"/>
      <c r="K66" s="33"/>
      <c r="L66" s="48"/>
      <c r="M66" s="48"/>
      <c r="N66" s="10"/>
      <c r="O66" s="29"/>
      <c r="P66" s="6"/>
    </row>
    <row r="67" spans="1:16" x14ac:dyDescent="0.25">
      <c r="A67" s="46"/>
      <c r="B67" s="20"/>
      <c r="C67" s="47"/>
      <c r="D67" s="10"/>
      <c r="E67" s="29"/>
      <c r="F67" s="33"/>
      <c r="G67" s="48"/>
      <c r="H67" s="48"/>
      <c r="I67" s="10"/>
      <c r="J67" s="29"/>
      <c r="K67" s="33"/>
      <c r="L67" s="48"/>
      <c r="M67" s="48"/>
      <c r="N67" s="10"/>
      <c r="O67" s="29"/>
      <c r="P67" s="6"/>
    </row>
    <row r="68" spans="1:16" x14ac:dyDescent="0.25">
      <c r="A68" s="46"/>
      <c r="B68" s="20"/>
      <c r="C68" s="47"/>
      <c r="D68" s="10"/>
      <c r="E68" s="29"/>
      <c r="F68" s="33"/>
      <c r="G68" s="48"/>
      <c r="H68" s="48"/>
      <c r="I68" s="10"/>
      <c r="J68" s="29"/>
      <c r="K68" s="33"/>
      <c r="L68" s="48"/>
      <c r="M68" s="48"/>
      <c r="N68" s="10"/>
      <c r="O68" s="29"/>
      <c r="P68" s="6"/>
    </row>
    <row r="69" spans="1:16" x14ac:dyDescent="0.25">
      <c r="A69" s="13" t="s">
        <v>24</v>
      </c>
      <c r="B69" s="12"/>
      <c r="C69" s="12"/>
      <c r="D69" s="35"/>
      <c r="E69" s="29"/>
      <c r="F69" s="12"/>
      <c r="G69" s="12"/>
      <c r="H69" s="12"/>
      <c r="I69" s="35"/>
      <c r="J69" s="32"/>
      <c r="K69" s="12"/>
      <c r="L69" s="12"/>
      <c r="M69" s="12"/>
      <c r="N69" s="12"/>
      <c r="O69" s="32"/>
      <c r="P69" s="6"/>
    </row>
    <row r="70" spans="1:16" x14ac:dyDescent="0.25">
      <c r="A70" s="6"/>
      <c r="B70" s="12"/>
      <c r="C70" s="12"/>
      <c r="D70" s="35"/>
      <c r="E70" s="12"/>
      <c r="F70" s="12"/>
      <c r="G70" s="12"/>
      <c r="H70" s="12"/>
      <c r="I70" s="35"/>
      <c r="J70" s="33"/>
      <c r="K70" s="12"/>
      <c r="L70" s="12"/>
      <c r="M70" s="12"/>
      <c r="N70" s="12"/>
      <c r="O70" s="12"/>
      <c r="P70" s="6"/>
    </row>
    <row r="71" spans="1:16" x14ac:dyDescent="0.25">
      <c r="A71" s="34" t="s">
        <v>30</v>
      </c>
      <c r="B71" s="12"/>
      <c r="C71" s="12"/>
      <c r="D71" s="35"/>
      <c r="E71" s="32"/>
      <c r="F71" s="12"/>
      <c r="G71" s="12"/>
      <c r="H71" s="32"/>
      <c r="I71" s="35"/>
      <c r="J71" s="33"/>
      <c r="K71" s="12"/>
      <c r="L71" s="12"/>
      <c r="M71" s="12"/>
      <c r="N71" s="12"/>
      <c r="O71" s="12"/>
      <c r="P71" s="6"/>
    </row>
    <row r="72" spans="1:16" x14ac:dyDescent="0.25">
      <c r="A72" s="81"/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12"/>
      <c r="M72" s="12"/>
      <c r="N72" s="12"/>
      <c r="O72" s="12"/>
      <c r="P72" s="6"/>
    </row>
    <row r="73" spans="1:16" x14ac:dyDescent="0.25">
      <c r="A73" s="34"/>
      <c r="B73" s="12"/>
      <c r="C73" s="12"/>
      <c r="D73" s="35"/>
      <c r="E73" s="32"/>
      <c r="F73" s="12"/>
      <c r="G73" s="12"/>
      <c r="H73" s="32"/>
      <c r="I73" s="35"/>
      <c r="J73" s="33"/>
      <c r="K73" s="12"/>
      <c r="L73" s="12"/>
      <c r="M73" s="12"/>
      <c r="N73" s="12"/>
      <c r="O73" s="12"/>
      <c r="P73" s="6"/>
    </row>
    <row r="74" spans="1:16" x14ac:dyDescent="0.25">
      <c r="A74" s="6"/>
      <c r="B74" s="12"/>
      <c r="C74" s="12"/>
      <c r="D74" s="35"/>
      <c r="E74" s="32"/>
      <c r="F74" s="12"/>
      <c r="G74" s="12"/>
      <c r="H74" s="32"/>
      <c r="I74" s="35"/>
      <c r="J74" s="12"/>
      <c r="K74" s="12"/>
      <c r="L74" s="12"/>
      <c r="M74" s="12"/>
      <c r="N74" s="12"/>
      <c r="O74" s="12"/>
      <c r="P74" s="6"/>
    </row>
    <row r="75" spans="1:16" x14ac:dyDescent="0.25">
      <c r="A75" s="6"/>
      <c r="B75" s="12"/>
      <c r="C75" s="12"/>
      <c r="D75" s="35"/>
      <c r="E75" s="32"/>
      <c r="F75" s="12"/>
      <c r="G75" s="12"/>
      <c r="H75" s="32"/>
      <c r="I75" s="35"/>
      <c r="J75" s="12"/>
      <c r="K75" s="12"/>
      <c r="L75" s="12"/>
      <c r="M75" s="12"/>
      <c r="N75" s="12"/>
      <c r="O75" s="12"/>
      <c r="P75" s="6"/>
    </row>
    <row r="76" spans="1:16" x14ac:dyDescent="0.25">
      <c r="A76" s="6"/>
      <c r="B76" s="12"/>
      <c r="C76" s="12"/>
      <c r="D76" s="35"/>
      <c r="E76" s="32"/>
      <c r="F76" s="12"/>
      <c r="G76" s="12"/>
      <c r="H76" s="32"/>
      <c r="I76" s="35"/>
      <c r="J76" s="12"/>
      <c r="K76" s="12"/>
      <c r="L76" s="12"/>
      <c r="M76" s="12" t="s">
        <v>25</v>
      </c>
      <c r="N76" s="12"/>
      <c r="O76" s="12"/>
      <c r="P76" s="6"/>
    </row>
    <row r="77" spans="1:16" x14ac:dyDescent="0.25">
      <c r="A77" s="36"/>
      <c r="B77" s="37"/>
      <c r="C77" s="37"/>
      <c r="D77" s="38"/>
      <c r="E77" s="39"/>
      <c r="F77" s="37"/>
      <c r="G77" s="37"/>
      <c r="H77" s="39"/>
      <c r="I77" s="38"/>
      <c r="J77" s="37"/>
      <c r="K77" s="37"/>
      <c r="L77" s="37"/>
      <c r="M77" s="37" t="s">
        <v>26</v>
      </c>
      <c r="N77" s="37"/>
      <c r="O77" s="37"/>
      <c r="P77" s="17"/>
    </row>
    <row r="78" spans="1:16" x14ac:dyDescent="0.25">
      <c r="E78" s="41"/>
      <c r="H78" s="41"/>
    </row>
    <row r="79" spans="1:16" x14ac:dyDescent="0.25">
      <c r="C79" s="10"/>
      <c r="E79" s="41"/>
      <c r="H79" s="41"/>
    </row>
    <row r="80" spans="1:16" x14ac:dyDescent="0.25">
      <c r="E80" s="41"/>
      <c r="H80" s="41"/>
    </row>
    <row r="81" spans="5:8" x14ac:dyDescent="0.25">
      <c r="E81" s="41"/>
      <c r="H81" s="41"/>
    </row>
    <row r="82" spans="5:8" x14ac:dyDescent="0.25">
      <c r="E82" s="41"/>
      <c r="H82" s="41"/>
    </row>
    <row r="83" spans="5:8" x14ac:dyDescent="0.25">
      <c r="E83" s="41"/>
      <c r="H83" s="41"/>
    </row>
    <row r="84" spans="5:8" x14ac:dyDescent="0.25">
      <c r="E84" s="41"/>
      <c r="H84" s="41"/>
    </row>
    <row r="85" spans="5:8" x14ac:dyDescent="0.25">
      <c r="E85" s="41"/>
      <c r="H85" s="41"/>
    </row>
    <row r="86" spans="5:8" x14ac:dyDescent="0.25">
      <c r="E86" s="41"/>
      <c r="H86" s="41"/>
    </row>
    <row r="87" spans="5:8" x14ac:dyDescent="0.25">
      <c r="E87" s="41"/>
      <c r="H87" s="41"/>
    </row>
    <row r="88" spans="5:8" x14ac:dyDescent="0.25">
      <c r="E88" s="41"/>
      <c r="H88" s="41"/>
    </row>
    <row r="89" spans="5:8" x14ac:dyDescent="0.25">
      <c r="E89" s="41"/>
      <c r="H89" s="41"/>
    </row>
    <row r="90" spans="5:8" x14ac:dyDescent="0.25">
      <c r="E90" s="41"/>
      <c r="H90" s="41"/>
    </row>
    <row r="91" spans="5:8" x14ac:dyDescent="0.25">
      <c r="E91" s="41"/>
      <c r="H91" s="41"/>
    </row>
    <row r="92" spans="5:8" x14ac:dyDescent="0.25">
      <c r="E92" s="41"/>
      <c r="H92" s="41"/>
    </row>
    <row r="93" spans="5:8" x14ac:dyDescent="0.25">
      <c r="E93" s="41"/>
      <c r="H93" s="41"/>
    </row>
    <row r="94" spans="5:8" x14ac:dyDescent="0.25">
      <c r="E94" s="41"/>
      <c r="H94" s="41"/>
    </row>
    <row r="95" spans="5:8" x14ac:dyDescent="0.25">
      <c r="E95" s="41"/>
      <c r="H95" s="41"/>
    </row>
    <row r="96" spans="5:8" x14ac:dyDescent="0.25">
      <c r="E96" s="41"/>
      <c r="H96" s="41"/>
    </row>
    <row r="97" spans="5:14" x14ac:dyDescent="0.25">
      <c r="E97" s="41"/>
      <c r="H97" s="41"/>
    </row>
    <row r="98" spans="5:14" x14ac:dyDescent="0.25">
      <c r="E98" s="41"/>
      <c r="H98" s="41"/>
    </row>
    <row r="99" spans="5:14" x14ac:dyDescent="0.25">
      <c r="E99" s="41"/>
      <c r="H99" s="41"/>
    </row>
    <row r="100" spans="5:14" x14ac:dyDescent="0.25">
      <c r="E100" s="41"/>
      <c r="H100" s="41"/>
      <c r="M100" s="5" t="s">
        <v>6</v>
      </c>
    </row>
    <row r="101" spans="5:14" x14ac:dyDescent="0.25">
      <c r="E101" s="41"/>
      <c r="H101" s="41"/>
    </row>
    <row r="102" spans="5:14" x14ac:dyDescent="0.25">
      <c r="E102" s="41"/>
      <c r="H102" s="41"/>
    </row>
    <row r="103" spans="5:14" x14ac:dyDescent="0.25">
      <c r="E103" s="41"/>
      <c r="H103" s="41"/>
    </row>
    <row r="105" spans="5:14" x14ac:dyDescent="0.25">
      <c r="N105" s="13"/>
    </row>
    <row r="130" spans="4:4" x14ac:dyDescent="0.25">
      <c r="D130" s="13"/>
    </row>
  </sheetData>
  <mergeCells count="18">
    <mergeCell ref="A2:O2"/>
    <mergeCell ref="N17:N18"/>
    <mergeCell ref="O17:O18"/>
    <mergeCell ref="E23:L23"/>
    <mergeCell ref="E24:L24"/>
    <mergeCell ref="O26:O27"/>
    <mergeCell ref="A72:K72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0"/>
  <sheetViews>
    <sheetView topLeftCell="A49" zoomScaleSheetLayoutView="100" workbookViewId="0">
      <selection activeCell="C65" sqref="C65"/>
    </sheetView>
  </sheetViews>
  <sheetFormatPr defaultRowHeight="15.75" x14ac:dyDescent="0.25"/>
  <cols>
    <col min="1" max="3" width="15.140625" style="5" customWidth="1"/>
    <col min="4" max="4" width="15.140625" style="40" customWidth="1"/>
    <col min="5" max="8" width="15.140625" style="5" customWidth="1"/>
    <col min="9" max="9" width="15.140625" style="40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4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67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35"/>
      <c r="E5" s="12"/>
      <c r="F5" s="12"/>
      <c r="G5" s="12"/>
      <c r="H5" s="12"/>
      <c r="I5" s="35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1</v>
      </c>
      <c r="B6" s="12"/>
      <c r="C6" s="12"/>
      <c r="D6" s="35"/>
      <c r="E6" s="12"/>
      <c r="F6" s="12"/>
      <c r="G6" s="12"/>
      <c r="H6" s="12"/>
      <c r="I6" s="35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2</v>
      </c>
      <c r="B7" s="12"/>
      <c r="C7" s="12"/>
      <c r="D7" s="35"/>
      <c r="E7" s="12"/>
      <c r="F7" s="12"/>
      <c r="G7" s="12"/>
      <c r="H7" s="12"/>
      <c r="I7" s="35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3</v>
      </c>
      <c r="B8" s="12"/>
      <c r="C8" s="12"/>
      <c r="D8" s="35"/>
      <c r="E8" s="12"/>
      <c r="F8" s="12"/>
      <c r="G8" s="12"/>
      <c r="H8" s="12"/>
      <c r="I8" s="35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4</v>
      </c>
      <c r="B9" s="12"/>
      <c r="C9" s="12"/>
      <c r="D9" s="35"/>
      <c r="E9" s="12"/>
      <c r="F9" s="12"/>
      <c r="G9" s="12"/>
      <c r="H9" s="12"/>
      <c r="I9" s="35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5</v>
      </c>
      <c r="B10" s="12"/>
      <c r="C10" s="12"/>
      <c r="D10" s="35"/>
      <c r="E10" s="12"/>
      <c r="F10" s="12"/>
      <c r="G10" s="12"/>
      <c r="H10" s="12"/>
      <c r="I10" s="35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35"/>
      <c r="E11" s="12"/>
      <c r="F11" s="12"/>
      <c r="G11" s="14"/>
      <c r="H11" s="12"/>
      <c r="I11" s="35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68</v>
      </c>
      <c r="B12" s="12"/>
      <c r="C12" s="12"/>
      <c r="D12" s="35"/>
      <c r="E12" s="12" t="s">
        <v>6</v>
      </c>
      <c r="F12" s="12"/>
      <c r="G12" s="12"/>
      <c r="H12" s="12"/>
      <c r="I12" s="35"/>
      <c r="J12" s="12"/>
      <c r="K12" s="12"/>
      <c r="L12" s="12"/>
      <c r="M12" s="12"/>
      <c r="N12" s="15" t="s">
        <v>69</v>
      </c>
      <c r="O12" s="12"/>
      <c r="P12" s="6"/>
    </row>
    <row r="13" spans="1:16" x14ac:dyDescent="0.25">
      <c r="A13" s="13"/>
      <c r="B13" s="12"/>
      <c r="C13" s="12"/>
      <c r="D13" s="35"/>
      <c r="E13" s="12"/>
      <c r="F13" s="12"/>
      <c r="G13" s="12"/>
      <c r="H13" s="12"/>
      <c r="I13" s="35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7</v>
      </c>
      <c r="B14" s="12"/>
      <c r="C14" s="12"/>
      <c r="D14" s="35"/>
      <c r="E14" s="12"/>
      <c r="F14" s="12"/>
      <c r="G14" s="12"/>
      <c r="H14" s="12"/>
      <c r="I14" s="35"/>
      <c r="J14" s="12"/>
      <c r="K14" s="12"/>
      <c r="L14" s="12"/>
      <c r="M14" s="12"/>
      <c r="N14" s="4"/>
      <c r="O14" s="5"/>
      <c r="P14" s="6"/>
    </row>
    <row r="15" spans="1:16" ht="26.25" x14ac:dyDescent="0.25">
      <c r="A15" s="6"/>
      <c r="B15" s="12"/>
      <c r="C15" s="12"/>
      <c r="D15" s="35"/>
      <c r="E15" s="12"/>
      <c r="F15" s="12"/>
      <c r="G15" s="12"/>
      <c r="H15" s="12"/>
      <c r="I15" s="35"/>
      <c r="J15" s="12"/>
      <c r="K15" s="12"/>
      <c r="L15" s="12"/>
      <c r="M15" s="12"/>
      <c r="N15" s="7" t="s">
        <v>8</v>
      </c>
      <c r="O15" s="8" t="s">
        <v>9</v>
      </c>
      <c r="P15" s="6"/>
    </row>
    <row r="16" spans="1:16" x14ac:dyDescent="0.25">
      <c r="A16" s="6" t="s">
        <v>10</v>
      </c>
      <c r="B16" s="12"/>
      <c r="C16" s="12"/>
      <c r="D16" s="35"/>
      <c r="E16" s="12"/>
      <c r="F16" s="12"/>
      <c r="G16" s="12"/>
      <c r="H16" s="12"/>
      <c r="I16" s="35"/>
      <c r="J16" s="12"/>
      <c r="K16" s="12"/>
      <c r="L16" s="12"/>
      <c r="M16" s="12"/>
      <c r="N16" s="9"/>
      <c r="O16" s="6"/>
      <c r="P16" s="6"/>
    </row>
    <row r="17" spans="1:47" x14ac:dyDescent="0.25">
      <c r="A17" s="6" t="s">
        <v>11</v>
      </c>
      <c r="B17" s="12"/>
      <c r="C17" s="12"/>
      <c r="D17" s="35"/>
      <c r="E17" s="12"/>
      <c r="F17" s="12"/>
      <c r="G17" s="12"/>
      <c r="H17" s="12"/>
      <c r="I17" s="35"/>
      <c r="J17" s="12"/>
      <c r="K17" s="12"/>
      <c r="L17" s="12"/>
      <c r="M17" s="12"/>
      <c r="N17" s="76" t="s">
        <v>12</v>
      </c>
      <c r="O17" s="77" t="s">
        <v>13</v>
      </c>
      <c r="P17" s="6"/>
    </row>
    <row r="18" spans="1:47" x14ac:dyDescent="0.25">
      <c r="A18" s="6"/>
      <c r="B18" s="12"/>
      <c r="C18" s="12"/>
      <c r="D18" s="35"/>
      <c r="E18" s="12"/>
      <c r="F18" s="12"/>
      <c r="G18" s="12"/>
      <c r="H18" s="12"/>
      <c r="I18" s="35"/>
      <c r="J18" s="12"/>
      <c r="K18" s="12"/>
      <c r="L18" s="12"/>
      <c r="M18" s="12"/>
      <c r="N18" s="76"/>
      <c r="O18" s="77"/>
      <c r="P18" s="6" t="s">
        <v>6</v>
      </c>
    </row>
    <row r="19" spans="1:47" x14ac:dyDescent="0.25">
      <c r="A19" s="6"/>
      <c r="B19" s="12"/>
      <c r="C19" s="12"/>
      <c r="D19" s="35"/>
      <c r="E19" s="12"/>
      <c r="F19" s="12"/>
      <c r="G19" s="12"/>
      <c r="H19" s="12"/>
      <c r="I19" s="35"/>
      <c r="J19" s="12"/>
      <c r="K19" s="10"/>
      <c r="L19" s="12" t="s">
        <v>14</v>
      </c>
      <c r="M19" s="12"/>
      <c r="N19" s="11"/>
      <c r="O19" s="12"/>
      <c r="P19" s="6"/>
      <c r="AU19" s="13"/>
    </row>
    <row r="20" spans="1:47" x14ac:dyDescent="0.25">
      <c r="A20" s="6"/>
      <c r="B20" s="12"/>
      <c r="C20" s="12"/>
      <c r="D20" s="35"/>
      <c r="E20" s="12"/>
      <c r="F20" s="12"/>
      <c r="G20" s="12"/>
      <c r="H20" s="12"/>
      <c r="I20" s="35"/>
      <c r="J20" s="12"/>
      <c r="K20" s="12"/>
      <c r="L20" s="12"/>
      <c r="M20" s="12"/>
      <c r="N20" s="14"/>
      <c r="O20" s="15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6</v>
      </c>
      <c r="I21" s="35"/>
      <c r="J21" s="12"/>
      <c r="K21" s="12"/>
      <c r="L21" s="12"/>
      <c r="M21" s="12"/>
      <c r="N21" s="16"/>
      <c r="O21" s="17"/>
      <c r="P21" s="6"/>
    </row>
    <row r="22" spans="1:47" x14ac:dyDescent="0.25">
      <c r="A22" s="6"/>
      <c r="B22" s="12"/>
      <c r="C22" s="12"/>
      <c r="D22" s="35"/>
      <c r="E22" s="12"/>
      <c r="F22" s="12"/>
      <c r="G22" s="12"/>
      <c r="H22" s="12"/>
      <c r="I22" s="35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15</v>
      </c>
      <c r="B23" s="12"/>
      <c r="C23" s="12"/>
      <c r="D23" s="35"/>
      <c r="E23" s="78" t="s">
        <v>16</v>
      </c>
      <c r="F23" s="78"/>
      <c r="G23" s="78"/>
      <c r="H23" s="78"/>
      <c r="I23" s="78"/>
      <c r="J23" s="78"/>
      <c r="K23" s="78"/>
      <c r="L23" s="78"/>
      <c r="M23" s="12"/>
      <c r="N23" s="12"/>
      <c r="O23" s="12"/>
      <c r="P23" s="6"/>
    </row>
    <row r="24" spans="1:47" x14ac:dyDescent="0.25">
      <c r="A24" s="6"/>
      <c r="B24" s="12"/>
      <c r="C24" s="12"/>
      <c r="D24" s="35"/>
      <c r="E24" s="79" t="s">
        <v>17</v>
      </c>
      <c r="F24" s="79"/>
      <c r="G24" s="79"/>
      <c r="H24" s="79"/>
      <c r="I24" s="79"/>
      <c r="J24" s="79"/>
      <c r="K24" s="79"/>
      <c r="L24" s="79"/>
      <c r="M24" s="12"/>
      <c r="N24" s="12"/>
      <c r="O24" s="12"/>
      <c r="P24" s="6"/>
    </row>
    <row r="25" spans="1:47" x14ac:dyDescent="0.25">
      <c r="A25" s="18"/>
      <c r="B25" s="19" t="s">
        <v>18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12"/>
      <c r="P25" s="6"/>
    </row>
    <row r="26" spans="1:47" ht="15.75" customHeight="1" x14ac:dyDescent="0.25">
      <c r="A26" s="80" t="s">
        <v>19</v>
      </c>
      <c r="B26" s="83" t="s">
        <v>20</v>
      </c>
      <c r="C26" s="83"/>
      <c r="D26" s="80" t="s">
        <v>21</v>
      </c>
      <c r="E26" s="80" t="s">
        <v>22</v>
      </c>
      <c r="F26" s="80" t="s">
        <v>19</v>
      </c>
      <c r="G26" s="83" t="s">
        <v>20</v>
      </c>
      <c r="H26" s="83"/>
      <c r="I26" s="80" t="s">
        <v>21</v>
      </c>
      <c r="J26" s="80" t="s">
        <v>22</v>
      </c>
      <c r="K26" s="80" t="s">
        <v>19</v>
      </c>
      <c r="L26" s="83" t="s">
        <v>20</v>
      </c>
      <c r="M26" s="83"/>
      <c r="N26" s="84" t="s">
        <v>21</v>
      </c>
      <c r="O26" s="80" t="s">
        <v>22</v>
      </c>
      <c r="P26" s="6"/>
    </row>
    <row r="27" spans="1:47" ht="36" customHeight="1" x14ac:dyDescent="0.25">
      <c r="A27" s="80"/>
      <c r="B27" s="21" t="s">
        <v>23</v>
      </c>
      <c r="C27" s="21" t="s">
        <v>1</v>
      </c>
      <c r="D27" s="80"/>
      <c r="E27" s="80"/>
      <c r="F27" s="80"/>
      <c r="G27" s="21" t="s">
        <v>23</v>
      </c>
      <c r="H27" s="21" t="s">
        <v>1</v>
      </c>
      <c r="I27" s="80"/>
      <c r="J27" s="80"/>
      <c r="K27" s="80"/>
      <c r="L27" s="21" t="s">
        <v>23</v>
      </c>
      <c r="M27" s="21" t="s">
        <v>1</v>
      </c>
      <c r="N27" s="85"/>
      <c r="O27" s="80"/>
      <c r="P27" s="6"/>
    </row>
    <row r="28" spans="1:47" x14ac:dyDescent="0.25">
      <c r="A28" s="22">
        <v>1</v>
      </c>
      <c r="B28" s="23">
        <v>0</v>
      </c>
      <c r="C28" s="24">
        <v>0.15</v>
      </c>
      <c r="D28" s="13">
        <v>0</v>
      </c>
      <c r="E28" s="25">
        <f>D28*(100-2.62)/100</f>
        <v>0</v>
      </c>
      <c r="F28" s="26">
        <v>33</v>
      </c>
      <c r="G28" s="27">
        <v>8</v>
      </c>
      <c r="H28" s="27">
        <v>8.15</v>
      </c>
      <c r="I28" s="13">
        <v>0</v>
      </c>
      <c r="J28" s="25">
        <f>I28*(100-2.62)/100</f>
        <v>0</v>
      </c>
      <c r="K28" s="26">
        <v>65</v>
      </c>
      <c r="L28" s="27">
        <v>16</v>
      </c>
      <c r="M28" s="27">
        <v>16.149999999999999</v>
      </c>
      <c r="N28" s="13">
        <v>0</v>
      </c>
      <c r="O28" s="25">
        <f>N28*(100-2.62)/100</f>
        <v>0</v>
      </c>
      <c r="P28" s="6"/>
    </row>
    <row r="29" spans="1:47" x14ac:dyDescent="0.25">
      <c r="A29" s="22">
        <v>2</v>
      </c>
      <c r="B29" s="22">
        <v>0.15</v>
      </c>
      <c r="C29" s="28">
        <v>0.3</v>
      </c>
      <c r="D29" s="13">
        <v>0</v>
      </c>
      <c r="E29" s="25">
        <f t="shared" ref="E29:E59" si="0">D29*(100-2.62)/100</f>
        <v>0</v>
      </c>
      <c r="F29" s="26">
        <v>34</v>
      </c>
      <c r="G29" s="27">
        <v>8.15</v>
      </c>
      <c r="H29" s="27">
        <v>8.3000000000000007</v>
      </c>
      <c r="I29" s="13">
        <v>0</v>
      </c>
      <c r="J29" s="25">
        <f t="shared" ref="J29:J59" si="1">I29*(100-2.62)/100</f>
        <v>0</v>
      </c>
      <c r="K29" s="26">
        <v>66</v>
      </c>
      <c r="L29" s="27">
        <v>16.149999999999999</v>
      </c>
      <c r="M29" s="27">
        <v>16.3</v>
      </c>
      <c r="N29" s="13">
        <v>0</v>
      </c>
      <c r="O29" s="25">
        <f t="shared" ref="O29:O59" si="2">N29*(100-2.62)/100</f>
        <v>0</v>
      </c>
      <c r="P29" s="6"/>
    </row>
    <row r="30" spans="1:47" x14ac:dyDescent="0.25">
      <c r="A30" s="22">
        <v>3</v>
      </c>
      <c r="B30" s="28">
        <v>0.3</v>
      </c>
      <c r="C30" s="24">
        <v>0.45</v>
      </c>
      <c r="D30" s="13">
        <v>0</v>
      </c>
      <c r="E30" s="25">
        <f t="shared" si="0"/>
        <v>0</v>
      </c>
      <c r="F30" s="26">
        <v>35</v>
      </c>
      <c r="G30" s="27">
        <v>8.3000000000000007</v>
      </c>
      <c r="H30" s="27">
        <v>8.4499999999999993</v>
      </c>
      <c r="I30" s="13">
        <v>0</v>
      </c>
      <c r="J30" s="25">
        <f t="shared" si="1"/>
        <v>0</v>
      </c>
      <c r="K30" s="26">
        <v>67</v>
      </c>
      <c r="L30" s="27">
        <v>16.3</v>
      </c>
      <c r="M30" s="27">
        <v>16.45</v>
      </c>
      <c r="N30" s="13">
        <v>0</v>
      </c>
      <c r="O30" s="25">
        <f t="shared" si="2"/>
        <v>0</v>
      </c>
      <c r="P30" s="6"/>
      <c r="V30" s="29"/>
    </row>
    <row r="31" spans="1:47" x14ac:dyDescent="0.25">
      <c r="A31" s="22">
        <v>4</v>
      </c>
      <c r="B31" s="22">
        <v>0.45</v>
      </c>
      <c r="C31" s="27">
        <v>1</v>
      </c>
      <c r="D31" s="13">
        <v>0</v>
      </c>
      <c r="E31" s="25">
        <f t="shared" si="0"/>
        <v>0</v>
      </c>
      <c r="F31" s="26">
        <v>36</v>
      </c>
      <c r="G31" s="27">
        <v>8.4499999999999993</v>
      </c>
      <c r="H31" s="27">
        <v>9</v>
      </c>
      <c r="I31" s="13">
        <v>0</v>
      </c>
      <c r="J31" s="25">
        <f t="shared" si="1"/>
        <v>0</v>
      </c>
      <c r="K31" s="26">
        <v>68</v>
      </c>
      <c r="L31" s="27">
        <v>16.45</v>
      </c>
      <c r="M31" s="27">
        <v>17</v>
      </c>
      <c r="N31" s="13">
        <v>0</v>
      </c>
      <c r="O31" s="25">
        <f t="shared" si="2"/>
        <v>0</v>
      </c>
      <c r="P31" s="6"/>
    </row>
    <row r="32" spans="1:47" x14ac:dyDescent="0.25">
      <c r="A32" s="22">
        <v>5</v>
      </c>
      <c r="B32" s="27">
        <v>1</v>
      </c>
      <c r="C32" s="24">
        <v>1.1499999999999999</v>
      </c>
      <c r="D32" s="13">
        <v>0</v>
      </c>
      <c r="E32" s="25">
        <f t="shared" si="0"/>
        <v>0</v>
      </c>
      <c r="F32" s="26">
        <v>37</v>
      </c>
      <c r="G32" s="27">
        <v>9</v>
      </c>
      <c r="H32" s="27">
        <v>9.15</v>
      </c>
      <c r="I32" s="13">
        <v>0</v>
      </c>
      <c r="J32" s="25">
        <f t="shared" si="1"/>
        <v>0</v>
      </c>
      <c r="K32" s="26">
        <v>69</v>
      </c>
      <c r="L32" s="27">
        <v>17</v>
      </c>
      <c r="M32" s="27">
        <v>17.149999999999999</v>
      </c>
      <c r="N32" s="13">
        <v>0</v>
      </c>
      <c r="O32" s="25">
        <f t="shared" si="2"/>
        <v>0</v>
      </c>
      <c r="P32" s="6"/>
      <c r="AQ32" s="13"/>
    </row>
    <row r="33" spans="1:16" x14ac:dyDescent="0.25">
      <c r="A33" s="22">
        <v>6</v>
      </c>
      <c r="B33" s="24">
        <v>1.1499999999999999</v>
      </c>
      <c r="C33" s="27">
        <v>1.3</v>
      </c>
      <c r="D33" s="13">
        <v>0</v>
      </c>
      <c r="E33" s="25">
        <f t="shared" si="0"/>
        <v>0</v>
      </c>
      <c r="F33" s="26">
        <v>38</v>
      </c>
      <c r="G33" s="27">
        <v>9.15</v>
      </c>
      <c r="H33" s="27">
        <v>9.3000000000000007</v>
      </c>
      <c r="I33" s="13">
        <v>0</v>
      </c>
      <c r="J33" s="25">
        <f t="shared" si="1"/>
        <v>0</v>
      </c>
      <c r="K33" s="26">
        <v>70</v>
      </c>
      <c r="L33" s="27">
        <v>17.149999999999999</v>
      </c>
      <c r="M33" s="27">
        <v>17.3</v>
      </c>
      <c r="N33" s="13">
        <v>0</v>
      </c>
      <c r="O33" s="25">
        <f t="shared" si="2"/>
        <v>0</v>
      </c>
      <c r="P33" s="6"/>
    </row>
    <row r="34" spans="1:16" x14ac:dyDescent="0.25">
      <c r="A34" s="22">
        <v>7</v>
      </c>
      <c r="B34" s="28">
        <v>1.3</v>
      </c>
      <c r="C34" s="24">
        <v>1.45</v>
      </c>
      <c r="D34" s="13">
        <v>0</v>
      </c>
      <c r="E34" s="25">
        <f t="shared" si="0"/>
        <v>0</v>
      </c>
      <c r="F34" s="26">
        <v>39</v>
      </c>
      <c r="G34" s="27">
        <v>9.3000000000000007</v>
      </c>
      <c r="H34" s="27">
        <v>9.4499999999999993</v>
      </c>
      <c r="I34" s="13">
        <v>0</v>
      </c>
      <c r="J34" s="25">
        <f t="shared" si="1"/>
        <v>0</v>
      </c>
      <c r="K34" s="26">
        <v>71</v>
      </c>
      <c r="L34" s="27">
        <v>17.3</v>
      </c>
      <c r="M34" s="27">
        <v>17.45</v>
      </c>
      <c r="N34" s="13">
        <v>0</v>
      </c>
      <c r="O34" s="25">
        <f t="shared" si="2"/>
        <v>0</v>
      </c>
      <c r="P34" s="6"/>
    </row>
    <row r="35" spans="1:16" x14ac:dyDescent="0.25">
      <c r="A35" s="22">
        <v>8</v>
      </c>
      <c r="B35" s="22">
        <v>1.45</v>
      </c>
      <c r="C35" s="27">
        <v>2</v>
      </c>
      <c r="D35" s="13">
        <v>0</v>
      </c>
      <c r="E35" s="25">
        <f t="shared" si="0"/>
        <v>0</v>
      </c>
      <c r="F35" s="26">
        <v>40</v>
      </c>
      <c r="G35" s="27">
        <v>9.4499999999999993</v>
      </c>
      <c r="H35" s="27">
        <v>10</v>
      </c>
      <c r="I35" s="13">
        <v>0</v>
      </c>
      <c r="J35" s="25">
        <f t="shared" si="1"/>
        <v>0</v>
      </c>
      <c r="K35" s="26">
        <v>72</v>
      </c>
      <c r="L35" s="30">
        <v>17.45</v>
      </c>
      <c r="M35" s="27">
        <v>18</v>
      </c>
      <c r="N35" s="13">
        <v>0</v>
      </c>
      <c r="O35" s="25">
        <f t="shared" si="2"/>
        <v>0</v>
      </c>
      <c r="P35" s="6"/>
    </row>
    <row r="36" spans="1:16" x14ac:dyDescent="0.25">
      <c r="A36" s="22">
        <v>9</v>
      </c>
      <c r="B36" s="28">
        <v>2</v>
      </c>
      <c r="C36" s="24">
        <v>2.15</v>
      </c>
      <c r="D36" s="13">
        <v>0</v>
      </c>
      <c r="E36" s="25">
        <f t="shared" si="0"/>
        <v>0</v>
      </c>
      <c r="F36" s="26">
        <v>41</v>
      </c>
      <c r="G36" s="27">
        <v>10</v>
      </c>
      <c r="H36" s="30">
        <v>10.15</v>
      </c>
      <c r="I36" s="13">
        <v>0</v>
      </c>
      <c r="J36" s="25">
        <f t="shared" si="1"/>
        <v>0</v>
      </c>
      <c r="K36" s="26">
        <v>73</v>
      </c>
      <c r="L36" s="30">
        <v>18</v>
      </c>
      <c r="M36" s="27">
        <v>18.149999999999999</v>
      </c>
      <c r="N36" s="13">
        <v>0</v>
      </c>
      <c r="O36" s="25">
        <f t="shared" si="2"/>
        <v>0</v>
      </c>
      <c r="P36" s="6"/>
    </row>
    <row r="37" spans="1:16" x14ac:dyDescent="0.25">
      <c r="A37" s="22">
        <v>10</v>
      </c>
      <c r="B37" s="22">
        <v>2.15</v>
      </c>
      <c r="C37" s="27">
        <v>2.2999999999999998</v>
      </c>
      <c r="D37" s="13">
        <v>0</v>
      </c>
      <c r="E37" s="25">
        <f t="shared" si="0"/>
        <v>0</v>
      </c>
      <c r="F37" s="26">
        <v>42</v>
      </c>
      <c r="G37" s="27">
        <v>10.15</v>
      </c>
      <c r="H37" s="30">
        <v>10.3</v>
      </c>
      <c r="I37" s="13">
        <v>0</v>
      </c>
      <c r="J37" s="25">
        <f t="shared" si="1"/>
        <v>0</v>
      </c>
      <c r="K37" s="26">
        <v>74</v>
      </c>
      <c r="L37" s="30">
        <v>18.149999999999999</v>
      </c>
      <c r="M37" s="27">
        <v>18.3</v>
      </c>
      <c r="N37" s="13">
        <v>0</v>
      </c>
      <c r="O37" s="25">
        <f t="shared" si="2"/>
        <v>0</v>
      </c>
      <c r="P37" s="6"/>
    </row>
    <row r="38" spans="1:16" x14ac:dyDescent="0.25">
      <c r="A38" s="22">
        <v>11</v>
      </c>
      <c r="B38" s="28">
        <v>2.2999999999999998</v>
      </c>
      <c r="C38" s="24">
        <v>2.4500000000000002</v>
      </c>
      <c r="D38" s="13">
        <v>0</v>
      </c>
      <c r="E38" s="25">
        <f t="shared" si="0"/>
        <v>0</v>
      </c>
      <c r="F38" s="26">
        <v>43</v>
      </c>
      <c r="G38" s="27">
        <v>10.3</v>
      </c>
      <c r="H38" s="30">
        <v>10.45</v>
      </c>
      <c r="I38" s="13">
        <v>0</v>
      </c>
      <c r="J38" s="25">
        <f t="shared" si="1"/>
        <v>0</v>
      </c>
      <c r="K38" s="26">
        <v>75</v>
      </c>
      <c r="L38" s="30">
        <v>18.3</v>
      </c>
      <c r="M38" s="27">
        <v>18.45</v>
      </c>
      <c r="N38" s="13">
        <v>0</v>
      </c>
      <c r="O38" s="25">
        <f t="shared" si="2"/>
        <v>0</v>
      </c>
      <c r="P38" s="6"/>
    </row>
    <row r="39" spans="1:16" x14ac:dyDescent="0.25">
      <c r="A39" s="22">
        <v>12</v>
      </c>
      <c r="B39" s="22">
        <v>2.4500000000000002</v>
      </c>
      <c r="C39" s="27">
        <v>3</v>
      </c>
      <c r="D39" s="13">
        <v>0</v>
      </c>
      <c r="E39" s="25">
        <f t="shared" si="0"/>
        <v>0</v>
      </c>
      <c r="F39" s="26">
        <v>44</v>
      </c>
      <c r="G39" s="27">
        <v>10.45</v>
      </c>
      <c r="H39" s="30">
        <v>11</v>
      </c>
      <c r="I39" s="13">
        <v>0</v>
      </c>
      <c r="J39" s="25">
        <f t="shared" si="1"/>
        <v>0</v>
      </c>
      <c r="K39" s="26">
        <v>76</v>
      </c>
      <c r="L39" s="30">
        <v>18.45</v>
      </c>
      <c r="M39" s="27">
        <v>19</v>
      </c>
      <c r="N39" s="13">
        <v>0</v>
      </c>
      <c r="O39" s="25">
        <f t="shared" si="2"/>
        <v>0</v>
      </c>
      <c r="P39" s="6"/>
    </row>
    <row r="40" spans="1:16" x14ac:dyDescent="0.25">
      <c r="A40" s="22">
        <v>13</v>
      </c>
      <c r="B40" s="28">
        <v>3</v>
      </c>
      <c r="C40" s="31">
        <v>3.15</v>
      </c>
      <c r="D40" s="13">
        <v>0</v>
      </c>
      <c r="E40" s="25">
        <f t="shared" si="0"/>
        <v>0</v>
      </c>
      <c r="F40" s="26">
        <v>45</v>
      </c>
      <c r="G40" s="27">
        <v>11</v>
      </c>
      <c r="H40" s="30">
        <v>11.15</v>
      </c>
      <c r="I40" s="13">
        <v>0</v>
      </c>
      <c r="J40" s="25">
        <f t="shared" si="1"/>
        <v>0</v>
      </c>
      <c r="K40" s="26">
        <v>77</v>
      </c>
      <c r="L40" s="30">
        <v>19</v>
      </c>
      <c r="M40" s="27">
        <v>19.149999999999999</v>
      </c>
      <c r="N40" s="13">
        <v>0</v>
      </c>
      <c r="O40" s="25">
        <f t="shared" si="2"/>
        <v>0</v>
      </c>
      <c r="P40" s="6"/>
    </row>
    <row r="41" spans="1:16" x14ac:dyDescent="0.25">
      <c r="A41" s="22">
        <v>14</v>
      </c>
      <c r="B41" s="22">
        <v>3.15</v>
      </c>
      <c r="C41" s="30">
        <v>3.3</v>
      </c>
      <c r="D41" s="13">
        <v>0</v>
      </c>
      <c r="E41" s="25">
        <f t="shared" si="0"/>
        <v>0</v>
      </c>
      <c r="F41" s="26">
        <v>46</v>
      </c>
      <c r="G41" s="27">
        <v>11.15</v>
      </c>
      <c r="H41" s="30">
        <v>11.3</v>
      </c>
      <c r="I41" s="13">
        <v>0</v>
      </c>
      <c r="J41" s="25">
        <f t="shared" si="1"/>
        <v>0</v>
      </c>
      <c r="K41" s="26">
        <v>78</v>
      </c>
      <c r="L41" s="30">
        <v>19.149999999999999</v>
      </c>
      <c r="M41" s="27">
        <v>19.3</v>
      </c>
      <c r="N41" s="13">
        <v>0</v>
      </c>
      <c r="O41" s="25">
        <f t="shared" si="2"/>
        <v>0</v>
      </c>
      <c r="P41" s="6"/>
    </row>
    <row r="42" spans="1:16" x14ac:dyDescent="0.25">
      <c r="A42" s="22">
        <v>15</v>
      </c>
      <c r="B42" s="28">
        <v>3.3</v>
      </c>
      <c r="C42" s="31">
        <v>3.45</v>
      </c>
      <c r="D42" s="13">
        <v>0</v>
      </c>
      <c r="E42" s="25">
        <f t="shared" si="0"/>
        <v>0</v>
      </c>
      <c r="F42" s="26">
        <v>47</v>
      </c>
      <c r="G42" s="27">
        <v>11.3</v>
      </c>
      <c r="H42" s="30">
        <v>11.45</v>
      </c>
      <c r="I42" s="13">
        <v>0</v>
      </c>
      <c r="J42" s="25">
        <f t="shared" si="1"/>
        <v>0</v>
      </c>
      <c r="K42" s="26">
        <v>79</v>
      </c>
      <c r="L42" s="30">
        <v>19.3</v>
      </c>
      <c r="M42" s="27">
        <v>19.45</v>
      </c>
      <c r="N42" s="13">
        <v>0</v>
      </c>
      <c r="O42" s="25">
        <f t="shared" si="2"/>
        <v>0</v>
      </c>
      <c r="P42" s="6"/>
    </row>
    <row r="43" spans="1:16" x14ac:dyDescent="0.25">
      <c r="A43" s="22">
        <v>16</v>
      </c>
      <c r="B43" s="22">
        <v>3.45</v>
      </c>
      <c r="C43" s="30">
        <v>4</v>
      </c>
      <c r="D43" s="13">
        <v>0</v>
      </c>
      <c r="E43" s="25">
        <f t="shared" si="0"/>
        <v>0</v>
      </c>
      <c r="F43" s="26">
        <v>48</v>
      </c>
      <c r="G43" s="27">
        <v>11.45</v>
      </c>
      <c r="H43" s="30">
        <v>12</v>
      </c>
      <c r="I43" s="13">
        <v>0</v>
      </c>
      <c r="J43" s="25">
        <f t="shared" si="1"/>
        <v>0</v>
      </c>
      <c r="K43" s="26">
        <v>80</v>
      </c>
      <c r="L43" s="30">
        <v>19.45</v>
      </c>
      <c r="M43" s="30">
        <v>20</v>
      </c>
      <c r="N43" s="13">
        <v>0</v>
      </c>
      <c r="O43" s="25">
        <f t="shared" si="2"/>
        <v>0</v>
      </c>
      <c r="P43" s="6"/>
    </row>
    <row r="44" spans="1:16" x14ac:dyDescent="0.25">
      <c r="A44" s="22">
        <v>17</v>
      </c>
      <c r="B44" s="28">
        <v>4</v>
      </c>
      <c r="C44" s="31">
        <v>4.1500000000000004</v>
      </c>
      <c r="D44" s="13">
        <v>0</v>
      </c>
      <c r="E44" s="25">
        <f t="shared" si="0"/>
        <v>0</v>
      </c>
      <c r="F44" s="26">
        <v>49</v>
      </c>
      <c r="G44" s="27">
        <v>12</v>
      </c>
      <c r="H44" s="30">
        <v>12.15</v>
      </c>
      <c r="I44" s="13">
        <v>0</v>
      </c>
      <c r="J44" s="25">
        <f t="shared" si="1"/>
        <v>0</v>
      </c>
      <c r="K44" s="26">
        <v>81</v>
      </c>
      <c r="L44" s="30">
        <v>20</v>
      </c>
      <c r="M44" s="27">
        <v>20.149999999999999</v>
      </c>
      <c r="N44" s="13">
        <v>0</v>
      </c>
      <c r="O44" s="25">
        <f t="shared" si="2"/>
        <v>0</v>
      </c>
      <c r="P44" s="6"/>
    </row>
    <row r="45" spans="1:16" x14ac:dyDescent="0.25">
      <c r="A45" s="22">
        <v>18</v>
      </c>
      <c r="B45" s="22">
        <v>4.1500000000000004</v>
      </c>
      <c r="C45" s="30">
        <v>4.3</v>
      </c>
      <c r="D45" s="13">
        <v>0</v>
      </c>
      <c r="E45" s="25">
        <f t="shared" si="0"/>
        <v>0</v>
      </c>
      <c r="F45" s="26">
        <v>50</v>
      </c>
      <c r="G45" s="27">
        <v>12.15</v>
      </c>
      <c r="H45" s="30">
        <v>12.3</v>
      </c>
      <c r="I45" s="13">
        <v>0</v>
      </c>
      <c r="J45" s="25">
        <f t="shared" si="1"/>
        <v>0</v>
      </c>
      <c r="K45" s="26">
        <v>82</v>
      </c>
      <c r="L45" s="30">
        <v>20.149999999999999</v>
      </c>
      <c r="M45" s="27">
        <v>20.3</v>
      </c>
      <c r="N45" s="13">
        <v>0</v>
      </c>
      <c r="O45" s="25">
        <f t="shared" si="2"/>
        <v>0</v>
      </c>
      <c r="P45" s="6"/>
    </row>
    <row r="46" spans="1:16" x14ac:dyDescent="0.25">
      <c r="A46" s="22">
        <v>19</v>
      </c>
      <c r="B46" s="28">
        <v>4.3</v>
      </c>
      <c r="C46" s="31">
        <v>4.45</v>
      </c>
      <c r="D46" s="13">
        <v>0</v>
      </c>
      <c r="E46" s="25">
        <f t="shared" si="0"/>
        <v>0</v>
      </c>
      <c r="F46" s="26">
        <v>51</v>
      </c>
      <c r="G46" s="27">
        <v>12.3</v>
      </c>
      <c r="H46" s="30">
        <v>12.45</v>
      </c>
      <c r="I46" s="13">
        <v>0</v>
      </c>
      <c r="J46" s="25">
        <f t="shared" si="1"/>
        <v>0</v>
      </c>
      <c r="K46" s="26">
        <v>83</v>
      </c>
      <c r="L46" s="30">
        <v>20.3</v>
      </c>
      <c r="M46" s="27">
        <v>20.45</v>
      </c>
      <c r="N46" s="13">
        <v>0</v>
      </c>
      <c r="O46" s="25">
        <f t="shared" si="2"/>
        <v>0</v>
      </c>
      <c r="P46" s="6"/>
    </row>
    <row r="47" spans="1:16" x14ac:dyDescent="0.25">
      <c r="A47" s="22">
        <v>20</v>
      </c>
      <c r="B47" s="22">
        <v>4.45</v>
      </c>
      <c r="C47" s="30">
        <v>5</v>
      </c>
      <c r="D47" s="13">
        <v>0</v>
      </c>
      <c r="E47" s="25">
        <f t="shared" si="0"/>
        <v>0</v>
      </c>
      <c r="F47" s="26">
        <v>52</v>
      </c>
      <c r="G47" s="27">
        <v>12.45</v>
      </c>
      <c r="H47" s="30">
        <v>13</v>
      </c>
      <c r="I47" s="13">
        <v>0</v>
      </c>
      <c r="J47" s="25">
        <f t="shared" si="1"/>
        <v>0</v>
      </c>
      <c r="K47" s="26">
        <v>84</v>
      </c>
      <c r="L47" s="30">
        <v>20.45</v>
      </c>
      <c r="M47" s="27">
        <v>21</v>
      </c>
      <c r="N47" s="13">
        <v>0</v>
      </c>
      <c r="O47" s="25">
        <f t="shared" si="2"/>
        <v>0</v>
      </c>
      <c r="P47" s="6"/>
    </row>
    <row r="48" spans="1:16" x14ac:dyDescent="0.25">
      <c r="A48" s="22">
        <v>21</v>
      </c>
      <c r="B48" s="27">
        <v>5</v>
      </c>
      <c r="C48" s="31">
        <v>5.15</v>
      </c>
      <c r="D48" s="13">
        <v>0</v>
      </c>
      <c r="E48" s="25">
        <f t="shared" si="0"/>
        <v>0</v>
      </c>
      <c r="F48" s="26">
        <v>53</v>
      </c>
      <c r="G48" s="27">
        <v>13</v>
      </c>
      <c r="H48" s="30">
        <v>13.15</v>
      </c>
      <c r="I48" s="13">
        <v>0</v>
      </c>
      <c r="J48" s="25">
        <f t="shared" si="1"/>
        <v>0</v>
      </c>
      <c r="K48" s="26">
        <v>85</v>
      </c>
      <c r="L48" s="30">
        <v>21</v>
      </c>
      <c r="M48" s="27">
        <v>21.15</v>
      </c>
      <c r="N48" s="13">
        <v>0</v>
      </c>
      <c r="O48" s="25">
        <f t="shared" si="2"/>
        <v>0</v>
      </c>
      <c r="P48" s="6"/>
    </row>
    <row r="49" spans="1:16" x14ac:dyDescent="0.25">
      <c r="A49" s="22">
        <v>22</v>
      </c>
      <c r="B49" s="24">
        <v>5.15</v>
      </c>
      <c r="C49" s="30">
        <v>5.3</v>
      </c>
      <c r="D49" s="13">
        <v>0</v>
      </c>
      <c r="E49" s="25">
        <f t="shared" si="0"/>
        <v>0</v>
      </c>
      <c r="F49" s="26">
        <v>54</v>
      </c>
      <c r="G49" s="27">
        <v>13.15</v>
      </c>
      <c r="H49" s="30">
        <v>13.3</v>
      </c>
      <c r="I49" s="13">
        <v>0</v>
      </c>
      <c r="J49" s="25">
        <f t="shared" si="1"/>
        <v>0</v>
      </c>
      <c r="K49" s="26">
        <v>86</v>
      </c>
      <c r="L49" s="30">
        <v>21.15</v>
      </c>
      <c r="M49" s="27">
        <v>21.3</v>
      </c>
      <c r="N49" s="13">
        <v>0</v>
      </c>
      <c r="O49" s="25">
        <f t="shared" si="2"/>
        <v>0</v>
      </c>
      <c r="P49" s="6"/>
    </row>
    <row r="50" spans="1:16" x14ac:dyDescent="0.25">
      <c r="A50" s="22">
        <v>23</v>
      </c>
      <c r="B50" s="27">
        <v>5.3</v>
      </c>
      <c r="C50" s="31">
        <v>5.45</v>
      </c>
      <c r="D50" s="13">
        <v>0</v>
      </c>
      <c r="E50" s="25">
        <f t="shared" si="0"/>
        <v>0</v>
      </c>
      <c r="F50" s="26">
        <v>55</v>
      </c>
      <c r="G50" s="27">
        <v>13.3</v>
      </c>
      <c r="H50" s="30">
        <v>13.45</v>
      </c>
      <c r="I50" s="13">
        <v>0</v>
      </c>
      <c r="J50" s="25">
        <f t="shared" si="1"/>
        <v>0</v>
      </c>
      <c r="K50" s="26">
        <v>87</v>
      </c>
      <c r="L50" s="30">
        <v>21.3</v>
      </c>
      <c r="M50" s="27">
        <v>21.45</v>
      </c>
      <c r="N50" s="13">
        <v>0</v>
      </c>
      <c r="O50" s="25">
        <f t="shared" si="2"/>
        <v>0</v>
      </c>
      <c r="P50" s="6"/>
    </row>
    <row r="51" spans="1:16" x14ac:dyDescent="0.25">
      <c r="A51" s="22">
        <v>24</v>
      </c>
      <c r="B51" s="24">
        <v>5.45</v>
      </c>
      <c r="C51" s="30">
        <v>6</v>
      </c>
      <c r="D51" s="13">
        <v>0</v>
      </c>
      <c r="E51" s="25">
        <f t="shared" si="0"/>
        <v>0</v>
      </c>
      <c r="F51" s="26">
        <v>56</v>
      </c>
      <c r="G51" s="27">
        <v>13.45</v>
      </c>
      <c r="H51" s="30">
        <v>14</v>
      </c>
      <c r="I51" s="13">
        <v>0</v>
      </c>
      <c r="J51" s="25">
        <f t="shared" si="1"/>
        <v>0</v>
      </c>
      <c r="K51" s="26">
        <v>88</v>
      </c>
      <c r="L51" s="30">
        <v>21.45</v>
      </c>
      <c r="M51" s="27">
        <v>22</v>
      </c>
      <c r="N51" s="13">
        <v>0</v>
      </c>
      <c r="O51" s="25">
        <f t="shared" si="2"/>
        <v>0</v>
      </c>
      <c r="P51" s="6"/>
    </row>
    <row r="52" spans="1:16" x14ac:dyDescent="0.25">
      <c r="A52" s="22">
        <v>25</v>
      </c>
      <c r="B52" s="27">
        <v>6</v>
      </c>
      <c r="C52" s="31">
        <v>6.15</v>
      </c>
      <c r="D52" s="13">
        <v>0</v>
      </c>
      <c r="E52" s="25">
        <f t="shared" si="0"/>
        <v>0</v>
      </c>
      <c r="F52" s="26">
        <v>57</v>
      </c>
      <c r="G52" s="27">
        <v>14</v>
      </c>
      <c r="H52" s="30">
        <v>14.15</v>
      </c>
      <c r="I52" s="13">
        <v>0</v>
      </c>
      <c r="J52" s="25">
        <f t="shared" si="1"/>
        <v>0</v>
      </c>
      <c r="K52" s="26">
        <v>89</v>
      </c>
      <c r="L52" s="30">
        <v>22</v>
      </c>
      <c r="M52" s="27">
        <v>22.15</v>
      </c>
      <c r="N52" s="13">
        <v>0</v>
      </c>
      <c r="O52" s="25">
        <f t="shared" si="2"/>
        <v>0</v>
      </c>
      <c r="P52" s="6"/>
    </row>
    <row r="53" spans="1:16" x14ac:dyDescent="0.25">
      <c r="A53" s="22">
        <v>26</v>
      </c>
      <c r="B53" s="24">
        <v>6.15</v>
      </c>
      <c r="C53" s="30">
        <v>6.3</v>
      </c>
      <c r="D53" s="13">
        <v>0</v>
      </c>
      <c r="E53" s="25">
        <f t="shared" si="0"/>
        <v>0</v>
      </c>
      <c r="F53" s="26">
        <v>58</v>
      </c>
      <c r="G53" s="27">
        <v>14.15</v>
      </c>
      <c r="H53" s="30">
        <v>14.3</v>
      </c>
      <c r="I53" s="13">
        <v>0</v>
      </c>
      <c r="J53" s="25">
        <f t="shared" si="1"/>
        <v>0</v>
      </c>
      <c r="K53" s="26">
        <v>90</v>
      </c>
      <c r="L53" s="30">
        <v>22.15</v>
      </c>
      <c r="M53" s="27">
        <v>22.3</v>
      </c>
      <c r="N53" s="13">
        <v>0</v>
      </c>
      <c r="O53" s="25">
        <f t="shared" si="2"/>
        <v>0</v>
      </c>
      <c r="P53" s="6"/>
    </row>
    <row r="54" spans="1:16" x14ac:dyDescent="0.25">
      <c r="A54" s="22">
        <v>27</v>
      </c>
      <c r="B54" s="27">
        <v>6.3</v>
      </c>
      <c r="C54" s="31">
        <v>6.45</v>
      </c>
      <c r="D54" s="13">
        <v>0</v>
      </c>
      <c r="E54" s="25">
        <f t="shared" si="0"/>
        <v>0</v>
      </c>
      <c r="F54" s="26">
        <v>59</v>
      </c>
      <c r="G54" s="27">
        <v>14.3</v>
      </c>
      <c r="H54" s="30">
        <v>14.45</v>
      </c>
      <c r="I54" s="13">
        <v>0</v>
      </c>
      <c r="J54" s="25">
        <f t="shared" si="1"/>
        <v>0</v>
      </c>
      <c r="K54" s="26">
        <v>91</v>
      </c>
      <c r="L54" s="30">
        <v>22.3</v>
      </c>
      <c r="M54" s="27">
        <v>22.45</v>
      </c>
      <c r="N54" s="13">
        <v>0</v>
      </c>
      <c r="O54" s="25">
        <f t="shared" si="2"/>
        <v>0</v>
      </c>
      <c r="P54" s="6"/>
    </row>
    <row r="55" spans="1:16" x14ac:dyDescent="0.25">
      <c r="A55" s="22">
        <v>28</v>
      </c>
      <c r="B55" s="24">
        <v>6.45</v>
      </c>
      <c r="C55" s="30">
        <v>7</v>
      </c>
      <c r="D55" s="13">
        <v>0</v>
      </c>
      <c r="E55" s="25">
        <f t="shared" si="0"/>
        <v>0</v>
      </c>
      <c r="F55" s="26">
        <v>60</v>
      </c>
      <c r="G55" s="27">
        <v>14.45</v>
      </c>
      <c r="H55" s="27">
        <v>15</v>
      </c>
      <c r="I55" s="13">
        <v>0</v>
      </c>
      <c r="J55" s="25">
        <f t="shared" si="1"/>
        <v>0</v>
      </c>
      <c r="K55" s="26">
        <v>92</v>
      </c>
      <c r="L55" s="30">
        <v>22.45</v>
      </c>
      <c r="M55" s="27">
        <v>23</v>
      </c>
      <c r="N55" s="13">
        <v>0</v>
      </c>
      <c r="O55" s="25">
        <f t="shared" si="2"/>
        <v>0</v>
      </c>
      <c r="P55" s="6"/>
    </row>
    <row r="56" spans="1:16" x14ac:dyDescent="0.25">
      <c r="A56" s="22">
        <v>29</v>
      </c>
      <c r="B56" s="27">
        <v>7</v>
      </c>
      <c r="C56" s="31">
        <v>7.15</v>
      </c>
      <c r="D56" s="13">
        <v>0</v>
      </c>
      <c r="E56" s="25">
        <f t="shared" si="0"/>
        <v>0</v>
      </c>
      <c r="F56" s="26">
        <v>61</v>
      </c>
      <c r="G56" s="27">
        <v>15</v>
      </c>
      <c r="H56" s="27">
        <v>15.15</v>
      </c>
      <c r="I56" s="13">
        <v>0</v>
      </c>
      <c r="J56" s="25">
        <f t="shared" si="1"/>
        <v>0</v>
      </c>
      <c r="K56" s="26">
        <v>93</v>
      </c>
      <c r="L56" s="30">
        <v>23</v>
      </c>
      <c r="M56" s="27">
        <v>23.15</v>
      </c>
      <c r="N56" s="13">
        <v>0</v>
      </c>
      <c r="O56" s="25">
        <f t="shared" si="2"/>
        <v>0</v>
      </c>
      <c r="P56" s="6"/>
    </row>
    <row r="57" spans="1:16" x14ac:dyDescent="0.25">
      <c r="A57" s="22">
        <v>30</v>
      </c>
      <c r="B57" s="24">
        <v>7.15</v>
      </c>
      <c r="C57" s="30">
        <v>7.3</v>
      </c>
      <c r="D57" s="13">
        <v>0</v>
      </c>
      <c r="E57" s="25">
        <f t="shared" si="0"/>
        <v>0</v>
      </c>
      <c r="F57" s="26">
        <v>62</v>
      </c>
      <c r="G57" s="27">
        <v>15.15</v>
      </c>
      <c r="H57" s="27">
        <v>15.3</v>
      </c>
      <c r="I57" s="13">
        <v>0</v>
      </c>
      <c r="J57" s="25">
        <f t="shared" si="1"/>
        <v>0</v>
      </c>
      <c r="K57" s="26">
        <v>94</v>
      </c>
      <c r="L57" s="27">
        <v>23.15</v>
      </c>
      <c r="M57" s="27">
        <v>23.3</v>
      </c>
      <c r="N57" s="13">
        <v>0</v>
      </c>
      <c r="O57" s="25">
        <f t="shared" si="2"/>
        <v>0</v>
      </c>
      <c r="P57" s="6"/>
    </row>
    <row r="58" spans="1:16" x14ac:dyDescent="0.25">
      <c r="A58" s="22">
        <v>31</v>
      </c>
      <c r="B58" s="27">
        <v>7.3</v>
      </c>
      <c r="C58" s="31">
        <v>7.45</v>
      </c>
      <c r="D58" s="13">
        <v>0</v>
      </c>
      <c r="E58" s="25">
        <f t="shared" si="0"/>
        <v>0</v>
      </c>
      <c r="F58" s="26">
        <v>63</v>
      </c>
      <c r="G58" s="27">
        <v>15.3</v>
      </c>
      <c r="H58" s="27">
        <v>15.45</v>
      </c>
      <c r="I58" s="13">
        <v>0</v>
      </c>
      <c r="J58" s="25">
        <f t="shared" si="1"/>
        <v>0</v>
      </c>
      <c r="K58" s="26">
        <v>95</v>
      </c>
      <c r="L58" s="27">
        <v>23.3</v>
      </c>
      <c r="M58" s="27">
        <v>23.45</v>
      </c>
      <c r="N58" s="13">
        <v>0</v>
      </c>
      <c r="O58" s="25">
        <f t="shared" si="2"/>
        <v>0</v>
      </c>
      <c r="P58" s="6"/>
    </row>
    <row r="59" spans="1:16" x14ac:dyDescent="0.25">
      <c r="A59" s="22">
        <v>32</v>
      </c>
      <c r="B59" s="24">
        <v>7.45</v>
      </c>
      <c r="C59" s="30">
        <v>8</v>
      </c>
      <c r="D59" s="13">
        <v>0</v>
      </c>
      <c r="E59" s="25">
        <f t="shared" si="0"/>
        <v>0</v>
      </c>
      <c r="F59" s="26">
        <v>64</v>
      </c>
      <c r="G59" s="27">
        <v>15.45</v>
      </c>
      <c r="H59" s="27">
        <v>16</v>
      </c>
      <c r="I59" s="13">
        <v>0</v>
      </c>
      <c r="J59" s="25">
        <f t="shared" si="1"/>
        <v>0</v>
      </c>
      <c r="K59" s="26">
        <v>96</v>
      </c>
      <c r="L59" s="27">
        <v>23.45</v>
      </c>
      <c r="M59" s="27">
        <v>24</v>
      </c>
      <c r="N59" s="13">
        <v>0</v>
      </c>
      <c r="O59" s="25">
        <f t="shared" si="2"/>
        <v>0</v>
      </c>
      <c r="P59" s="6"/>
    </row>
    <row r="60" spans="1:16" x14ac:dyDescent="0.25">
      <c r="A60" s="46"/>
      <c r="B60" s="20"/>
      <c r="C60" s="47"/>
      <c r="D60" s="10">
        <f>SUM(D28:D59)</f>
        <v>0</v>
      </c>
      <c r="E60" s="29">
        <f>SUM(E28:E59)</f>
        <v>0</v>
      </c>
      <c r="F60" s="33"/>
      <c r="G60" s="48"/>
      <c r="H60" s="48"/>
      <c r="I60" s="10">
        <f>SUM(I28:I59)</f>
        <v>0</v>
      </c>
      <c r="J60" s="29">
        <f>SUM(J28:J59)</f>
        <v>0</v>
      </c>
      <c r="K60" s="33"/>
      <c r="L60" s="48"/>
      <c r="M60" s="48"/>
      <c r="N60" s="10">
        <f>SUM(N28:N59)</f>
        <v>0</v>
      </c>
      <c r="O60" s="29">
        <f>SUM(O28:O59)</f>
        <v>0</v>
      </c>
      <c r="P60" s="6"/>
    </row>
    <row r="61" spans="1:16" x14ac:dyDescent="0.25">
      <c r="A61" s="46"/>
      <c r="B61" s="20"/>
      <c r="C61" s="47"/>
      <c r="D61" s="10"/>
      <c r="E61" s="29"/>
      <c r="F61" s="33"/>
      <c r="G61" s="48"/>
      <c r="H61" s="48"/>
      <c r="I61" s="10"/>
      <c r="J61" s="29"/>
      <c r="K61" s="33"/>
      <c r="L61" s="48"/>
      <c r="M61" s="48"/>
      <c r="N61" s="10"/>
      <c r="O61" s="29"/>
      <c r="P61" s="6"/>
    </row>
    <row r="62" spans="1:16" x14ac:dyDescent="0.25">
      <c r="A62" s="46" t="s">
        <v>102</v>
      </c>
      <c r="B62" s="20">
        <f>SUM(D60,I60,N60)/(4000*1000)</f>
        <v>0</v>
      </c>
      <c r="C62" s="20">
        <f>SUM(E60,J60,O60)/(4000*1000)</f>
        <v>0</v>
      </c>
      <c r="D62" s="10"/>
      <c r="E62" s="29"/>
      <c r="F62" s="33"/>
      <c r="G62" s="48"/>
      <c r="H62" s="48"/>
      <c r="I62" s="10"/>
      <c r="J62" s="29"/>
      <c r="K62" s="33"/>
      <c r="L62" s="48"/>
      <c r="M62" s="48"/>
      <c r="N62" s="10"/>
      <c r="O62" s="29"/>
      <c r="P62" s="6"/>
    </row>
    <row r="63" spans="1:16" x14ac:dyDescent="0.25">
      <c r="A63" s="46"/>
      <c r="B63" s="20"/>
      <c r="C63" s="47"/>
      <c r="D63" s="10"/>
      <c r="E63" s="29"/>
      <c r="F63" s="33"/>
      <c r="G63" s="48"/>
      <c r="H63" s="48"/>
      <c r="I63" s="10"/>
      <c r="J63" s="29"/>
      <c r="K63" s="33"/>
      <c r="L63" s="48"/>
      <c r="M63" s="48"/>
      <c r="N63" s="10"/>
      <c r="O63" s="29"/>
      <c r="P63" s="6"/>
    </row>
    <row r="64" spans="1:16" x14ac:dyDescent="0.25">
      <c r="A64" s="46"/>
      <c r="B64" s="20"/>
      <c r="C64" s="47"/>
      <c r="D64" s="10"/>
      <c r="E64" s="29"/>
      <c r="F64" s="33"/>
      <c r="G64" s="48"/>
      <c r="H64" s="48"/>
      <c r="I64" s="10"/>
      <c r="J64" s="29"/>
      <c r="K64" s="33"/>
      <c r="L64" s="48"/>
      <c r="M64" s="48"/>
      <c r="N64" s="10"/>
      <c r="O64" s="29"/>
      <c r="P64" s="6"/>
    </row>
    <row r="65" spans="1:16" x14ac:dyDescent="0.25">
      <c r="A65" s="46"/>
      <c r="B65" s="20"/>
      <c r="C65" s="47"/>
      <c r="D65" s="10"/>
      <c r="E65" s="29"/>
      <c r="F65" s="33"/>
      <c r="G65" s="48"/>
      <c r="H65" s="48"/>
      <c r="I65" s="10"/>
      <c r="J65" s="29"/>
      <c r="K65" s="33"/>
      <c r="L65" s="48"/>
      <c r="M65" s="48"/>
      <c r="N65" s="10"/>
      <c r="O65" s="29"/>
      <c r="P65" s="6"/>
    </row>
    <row r="66" spans="1:16" x14ac:dyDescent="0.25">
      <c r="A66" s="46"/>
      <c r="B66" s="20"/>
      <c r="C66" s="47"/>
      <c r="D66" s="10"/>
      <c r="E66" s="29"/>
      <c r="F66" s="33"/>
      <c r="G66" s="48"/>
      <c r="H66" s="48"/>
      <c r="I66" s="10"/>
      <c r="J66" s="29"/>
      <c r="K66" s="33"/>
      <c r="L66" s="48"/>
      <c r="M66" s="48"/>
      <c r="N66" s="10"/>
      <c r="O66" s="29"/>
      <c r="P66" s="6"/>
    </row>
    <row r="67" spans="1:16" x14ac:dyDescent="0.25">
      <c r="A67" s="46"/>
      <c r="B67" s="20"/>
      <c r="C67" s="47"/>
      <c r="D67" s="10"/>
      <c r="E67" s="29"/>
      <c r="F67" s="33"/>
      <c r="G67" s="48"/>
      <c r="H67" s="48"/>
      <c r="I67" s="10"/>
      <c r="J67" s="29"/>
      <c r="K67" s="33"/>
      <c r="L67" s="48"/>
      <c r="M67" s="48"/>
      <c r="N67" s="10"/>
      <c r="O67" s="29"/>
      <c r="P67" s="6"/>
    </row>
    <row r="68" spans="1:16" x14ac:dyDescent="0.25">
      <c r="A68" s="46"/>
      <c r="B68" s="20"/>
      <c r="C68" s="47"/>
      <c r="D68" s="10"/>
      <c r="E68" s="29"/>
      <c r="F68" s="33"/>
      <c r="G68" s="48"/>
      <c r="H68" s="48"/>
      <c r="I68" s="10"/>
      <c r="J68" s="29"/>
      <c r="K68" s="33"/>
      <c r="L68" s="48"/>
      <c r="M68" s="48"/>
      <c r="N68" s="10"/>
      <c r="O68" s="29"/>
      <c r="P68" s="6"/>
    </row>
    <row r="69" spans="1:16" x14ac:dyDescent="0.25">
      <c r="A69" s="13" t="s">
        <v>24</v>
      </c>
      <c r="B69" s="12"/>
      <c r="C69" s="12"/>
      <c r="D69" s="35"/>
      <c r="E69" s="29"/>
      <c r="F69" s="12"/>
      <c r="G69" s="12"/>
      <c r="H69" s="12"/>
      <c r="I69" s="35"/>
      <c r="J69" s="32"/>
      <c r="K69" s="12"/>
      <c r="L69" s="12"/>
      <c r="M69" s="12"/>
      <c r="N69" s="12"/>
      <c r="O69" s="32"/>
      <c r="P69" s="6"/>
    </row>
    <row r="70" spans="1:16" x14ac:dyDescent="0.25">
      <c r="A70" s="6"/>
      <c r="B70" s="12"/>
      <c r="C70" s="12"/>
      <c r="D70" s="35"/>
      <c r="E70" s="12"/>
      <c r="F70" s="12"/>
      <c r="G70" s="12"/>
      <c r="H70" s="12"/>
      <c r="I70" s="35"/>
      <c r="J70" s="33"/>
      <c r="K70" s="12"/>
      <c r="L70" s="12"/>
      <c r="M70" s="12"/>
      <c r="N70" s="12"/>
      <c r="O70" s="12"/>
      <c r="P70" s="6"/>
    </row>
    <row r="71" spans="1:16" x14ac:dyDescent="0.25">
      <c r="A71" s="34" t="s">
        <v>30</v>
      </c>
      <c r="B71" s="12"/>
      <c r="C71" s="12"/>
      <c r="D71" s="35"/>
      <c r="E71" s="32"/>
      <c r="F71" s="12"/>
      <c r="G71" s="12"/>
      <c r="H71" s="32"/>
      <c r="I71" s="35"/>
      <c r="J71" s="33"/>
      <c r="K71" s="12"/>
      <c r="L71" s="12"/>
      <c r="M71" s="12"/>
      <c r="N71" s="12"/>
      <c r="O71" s="12"/>
      <c r="P71" s="6"/>
    </row>
    <row r="72" spans="1:16" x14ac:dyDescent="0.25">
      <c r="A72" s="81"/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12"/>
      <c r="M72" s="12"/>
      <c r="N72" s="12"/>
      <c r="O72" s="12"/>
      <c r="P72" s="6"/>
    </row>
    <row r="73" spans="1:16" x14ac:dyDescent="0.25">
      <c r="A73" s="34"/>
      <c r="B73" s="12"/>
      <c r="C73" s="12"/>
      <c r="D73" s="35"/>
      <c r="E73" s="32"/>
      <c r="F73" s="12"/>
      <c r="G73" s="12"/>
      <c r="H73" s="32"/>
      <c r="I73" s="35"/>
      <c r="J73" s="33"/>
      <c r="K73" s="12"/>
      <c r="L73" s="12"/>
      <c r="M73" s="12"/>
      <c r="N73" s="12"/>
      <c r="O73" s="12"/>
      <c r="P73" s="6"/>
    </row>
    <row r="74" spans="1:16" x14ac:dyDescent="0.25">
      <c r="A74" s="6"/>
      <c r="B74" s="12"/>
      <c r="C74" s="12"/>
      <c r="D74" s="35"/>
      <c r="E74" s="32"/>
      <c r="F74" s="12"/>
      <c r="G74" s="12"/>
      <c r="H74" s="32"/>
      <c r="I74" s="35"/>
      <c r="J74" s="12"/>
      <c r="K74" s="12"/>
      <c r="L74" s="12"/>
      <c r="M74" s="12"/>
      <c r="N74" s="12"/>
      <c r="O74" s="12"/>
      <c r="P74" s="6"/>
    </row>
    <row r="75" spans="1:16" x14ac:dyDescent="0.25">
      <c r="A75" s="6"/>
      <c r="B75" s="12"/>
      <c r="C75" s="12"/>
      <c r="D75" s="35"/>
      <c r="E75" s="32"/>
      <c r="F75" s="12"/>
      <c r="G75" s="12"/>
      <c r="H75" s="32"/>
      <c r="I75" s="35"/>
      <c r="J75" s="12"/>
      <c r="K75" s="12"/>
      <c r="L75" s="12"/>
      <c r="M75" s="12"/>
      <c r="N75" s="12"/>
      <c r="O75" s="12"/>
      <c r="P75" s="6"/>
    </row>
    <row r="76" spans="1:16" x14ac:dyDescent="0.25">
      <c r="A76" s="6"/>
      <c r="B76" s="12"/>
      <c r="C76" s="12"/>
      <c r="D76" s="35"/>
      <c r="E76" s="32"/>
      <c r="F76" s="12"/>
      <c r="G76" s="12"/>
      <c r="H76" s="32"/>
      <c r="I76" s="35"/>
      <c r="J76" s="12"/>
      <c r="K76" s="12"/>
      <c r="L76" s="12"/>
      <c r="M76" s="12" t="s">
        <v>25</v>
      </c>
      <c r="N76" s="12"/>
      <c r="O76" s="12"/>
      <c r="P76" s="6"/>
    </row>
    <row r="77" spans="1:16" x14ac:dyDescent="0.25">
      <c r="A77" s="36"/>
      <c r="B77" s="37"/>
      <c r="C77" s="37"/>
      <c r="D77" s="38"/>
      <c r="E77" s="39"/>
      <c r="F77" s="37"/>
      <c r="G77" s="37"/>
      <c r="H77" s="39"/>
      <c r="I77" s="38"/>
      <c r="J77" s="37"/>
      <c r="K77" s="37"/>
      <c r="L77" s="37"/>
      <c r="M77" s="37" t="s">
        <v>26</v>
      </c>
      <c r="N77" s="37"/>
      <c r="O77" s="37"/>
      <c r="P77" s="17"/>
    </row>
    <row r="78" spans="1:16" x14ac:dyDescent="0.25">
      <c r="E78" s="41"/>
      <c r="H78" s="41"/>
    </row>
    <row r="79" spans="1:16" x14ac:dyDescent="0.25">
      <c r="C79" s="10"/>
      <c r="E79" s="41"/>
      <c r="H79" s="41"/>
    </row>
    <row r="80" spans="1:16" x14ac:dyDescent="0.25">
      <c r="E80" s="41"/>
      <c r="H80" s="41"/>
    </row>
    <row r="81" spans="5:8" x14ac:dyDescent="0.25">
      <c r="E81" s="41"/>
      <c r="H81" s="41"/>
    </row>
    <row r="82" spans="5:8" x14ac:dyDescent="0.25">
      <c r="E82" s="41"/>
      <c r="H82" s="41"/>
    </row>
    <row r="83" spans="5:8" x14ac:dyDescent="0.25">
      <c r="E83" s="41"/>
      <c r="H83" s="41"/>
    </row>
    <row r="84" spans="5:8" x14ac:dyDescent="0.25">
      <c r="E84" s="41"/>
      <c r="H84" s="41"/>
    </row>
    <row r="85" spans="5:8" x14ac:dyDescent="0.25">
      <c r="E85" s="41"/>
      <c r="H85" s="41"/>
    </row>
    <row r="86" spans="5:8" x14ac:dyDescent="0.25">
      <c r="E86" s="41"/>
      <c r="H86" s="41"/>
    </row>
    <row r="87" spans="5:8" x14ac:dyDescent="0.25">
      <c r="E87" s="41"/>
      <c r="H87" s="41"/>
    </row>
    <row r="88" spans="5:8" x14ac:dyDescent="0.25">
      <c r="E88" s="41"/>
      <c r="H88" s="41"/>
    </row>
    <row r="89" spans="5:8" x14ac:dyDescent="0.25">
      <c r="E89" s="41"/>
      <c r="H89" s="41"/>
    </row>
    <row r="90" spans="5:8" x14ac:dyDescent="0.25">
      <c r="E90" s="41"/>
      <c r="H90" s="41"/>
    </row>
    <row r="91" spans="5:8" x14ac:dyDescent="0.25">
      <c r="E91" s="41"/>
      <c r="H91" s="41"/>
    </row>
    <row r="92" spans="5:8" x14ac:dyDescent="0.25">
      <c r="E92" s="41"/>
      <c r="H92" s="41"/>
    </row>
    <row r="93" spans="5:8" x14ac:dyDescent="0.25">
      <c r="E93" s="41"/>
      <c r="H93" s="41"/>
    </row>
    <row r="94" spans="5:8" x14ac:dyDescent="0.25">
      <c r="E94" s="41"/>
      <c r="H94" s="41"/>
    </row>
    <row r="95" spans="5:8" x14ac:dyDescent="0.25">
      <c r="E95" s="41"/>
      <c r="H95" s="41"/>
    </row>
    <row r="96" spans="5:8" x14ac:dyDescent="0.25">
      <c r="E96" s="41"/>
      <c r="H96" s="41"/>
    </row>
    <row r="97" spans="5:14" x14ac:dyDescent="0.25">
      <c r="E97" s="41"/>
      <c r="H97" s="41"/>
    </row>
    <row r="98" spans="5:14" x14ac:dyDescent="0.25">
      <c r="E98" s="41"/>
      <c r="H98" s="41"/>
    </row>
    <row r="99" spans="5:14" x14ac:dyDescent="0.25">
      <c r="E99" s="41"/>
      <c r="H99" s="41"/>
    </row>
    <row r="100" spans="5:14" x14ac:dyDescent="0.25">
      <c r="E100" s="41"/>
      <c r="H100" s="41"/>
      <c r="M100" s="5" t="s">
        <v>6</v>
      </c>
    </row>
    <row r="101" spans="5:14" x14ac:dyDescent="0.25">
      <c r="E101" s="41"/>
      <c r="H101" s="41"/>
    </row>
    <row r="102" spans="5:14" x14ac:dyDescent="0.25">
      <c r="E102" s="41"/>
      <c r="H102" s="41"/>
    </row>
    <row r="103" spans="5:14" x14ac:dyDescent="0.25">
      <c r="E103" s="41"/>
      <c r="H103" s="41"/>
    </row>
    <row r="105" spans="5:14" x14ac:dyDescent="0.25">
      <c r="N105" s="13"/>
    </row>
    <row r="130" spans="4:4" x14ac:dyDescent="0.25">
      <c r="D130" s="13"/>
    </row>
  </sheetData>
  <mergeCells count="18">
    <mergeCell ref="A2:O2"/>
    <mergeCell ref="N17:N18"/>
    <mergeCell ref="O17:O18"/>
    <mergeCell ref="E23:L23"/>
    <mergeCell ref="E24:L24"/>
    <mergeCell ref="O26:O27"/>
    <mergeCell ref="A72:K72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0"/>
  <sheetViews>
    <sheetView topLeftCell="A49" zoomScaleSheetLayoutView="100" workbookViewId="0">
      <selection activeCell="H74" sqref="H74"/>
    </sheetView>
  </sheetViews>
  <sheetFormatPr defaultRowHeight="15.75" x14ac:dyDescent="0.25"/>
  <cols>
    <col min="1" max="3" width="15.140625" style="5" customWidth="1"/>
    <col min="4" max="4" width="15.140625" style="40" customWidth="1"/>
    <col min="5" max="8" width="15.140625" style="5" customWidth="1"/>
    <col min="9" max="9" width="15.140625" style="40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4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70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35"/>
      <c r="E5" s="12"/>
      <c r="F5" s="12"/>
      <c r="G5" s="12"/>
      <c r="H5" s="12"/>
      <c r="I5" s="35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1</v>
      </c>
      <c r="B6" s="12"/>
      <c r="C6" s="12"/>
      <c r="D6" s="35"/>
      <c r="E6" s="12"/>
      <c r="F6" s="12"/>
      <c r="G6" s="12"/>
      <c r="H6" s="12"/>
      <c r="I6" s="35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2</v>
      </c>
      <c r="B7" s="12"/>
      <c r="C7" s="12"/>
      <c r="D7" s="35"/>
      <c r="E7" s="12"/>
      <c r="F7" s="12"/>
      <c r="G7" s="12"/>
      <c r="H7" s="12"/>
      <c r="I7" s="35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3</v>
      </c>
      <c r="B8" s="12"/>
      <c r="C8" s="12"/>
      <c r="D8" s="35"/>
      <c r="E8" s="12"/>
      <c r="F8" s="12"/>
      <c r="G8" s="12"/>
      <c r="H8" s="12"/>
      <c r="I8" s="35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4</v>
      </c>
      <c r="B9" s="12"/>
      <c r="C9" s="12"/>
      <c r="D9" s="35"/>
      <c r="E9" s="12"/>
      <c r="F9" s="12"/>
      <c r="G9" s="12"/>
      <c r="H9" s="12"/>
      <c r="I9" s="35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5</v>
      </c>
      <c r="B10" s="12"/>
      <c r="C10" s="12"/>
      <c r="D10" s="35"/>
      <c r="E10" s="12"/>
      <c r="F10" s="12"/>
      <c r="G10" s="12"/>
      <c r="H10" s="12"/>
      <c r="I10" s="35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35"/>
      <c r="E11" s="12"/>
      <c r="F11" s="12"/>
      <c r="G11" s="14"/>
      <c r="H11" s="12"/>
      <c r="I11" s="35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71</v>
      </c>
      <c r="B12" s="12"/>
      <c r="C12" s="12"/>
      <c r="D12" s="35"/>
      <c r="E12" s="12" t="s">
        <v>6</v>
      </c>
      <c r="F12" s="12"/>
      <c r="G12" s="12"/>
      <c r="H12" s="12"/>
      <c r="I12" s="35"/>
      <c r="J12" s="12"/>
      <c r="K12" s="12"/>
      <c r="L12" s="12"/>
      <c r="M12" s="12"/>
      <c r="N12" s="15" t="s">
        <v>72</v>
      </c>
      <c r="O12" s="12"/>
      <c r="P12" s="6"/>
    </row>
    <row r="13" spans="1:16" x14ac:dyDescent="0.25">
      <c r="A13" s="13"/>
      <c r="B13" s="12"/>
      <c r="C13" s="12"/>
      <c r="D13" s="35"/>
      <c r="E13" s="12"/>
      <c r="F13" s="12"/>
      <c r="G13" s="12"/>
      <c r="H13" s="12"/>
      <c r="I13" s="35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7</v>
      </c>
      <c r="B14" s="12"/>
      <c r="C14" s="12"/>
      <c r="D14" s="35"/>
      <c r="E14" s="12"/>
      <c r="F14" s="12"/>
      <c r="G14" s="12"/>
      <c r="H14" s="12"/>
      <c r="I14" s="35"/>
      <c r="J14" s="12"/>
      <c r="K14" s="12"/>
      <c r="L14" s="12"/>
      <c r="M14" s="12"/>
      <c r="N14" s="4"/>
      <c r="O14" s="5"/>
      <c r="P14" s="6"/>
    </row>
    <row r="15" spans="1:16" ht="26.25" x14ac:dyDescent="0.25">
      <c r="A15" s="6"/>
      <c r="B15" s="12"/>
      <c r="C15" s="12"/>
      <c r="D15" s="35"/>
      <c r="E15" s="12"/>
      <c r="F15" s="12"/>
      <c r="G15" s="12"/>
      <c r="H15" s="12"/>
      <c r="I15" s="35"/>
      <c r="J15" s="12"/>
      <c r="K15" s="12"/>
      <c r="L15" s="12"/>
      <c r="M15" s="12"/>
      <c r="N15" s="7" t="s">
        <v>8</v>
      </c>
      <c r="O15" s="8" t="s">
        <v>9</v>
      </c>
      <c r="P15" s="6"/>
    </row>
    <row r="16" spans="1:16" x14ac:dyDescent="0.25">
      <c r="A16" s="6" t="s">
        <v>10</v>
      </c>
      <c r="B16" s="12"/>
      <c r="C16" s="12"/>
      <c r="D16" s="35"/>
      <c r="E16" s="12"/>
      <c r="F16" s="12"/>
      <c r="G16" s="12"/>
      <c r="H16" s="12"/>
      <c r="I16" s="35"/>
      <c r="J16" s="12"/>
      <c r="K16" s="12"/>
      <c r="L16" s="12"/>
      <c r="M16" s="12"/>
      <c r="N16" s="9"/>
      <c r="O16" s="6"/>
      <c r="P16" s="6"/>
    </row>
    <row r="17" spans="1:47" x14ac:dyDescent="0.25">
      <c r="A17" s="6" t="s">
        <v>11</v>
      </c>
      <c r="B17" s="12"/>
      <c r="C17" s="12"/>
      <c r="D17" s="35"/>
      <c r="E17" s="12"/>
      <c r="F17" s="12"/>
      <c r="G17" s="12"/>
      <c r="H17" s="12"/>
      <c r="I17" s="35"/>
      <c r="J17" s="12"/>
      <c r="K17" s="12"/>
      <c r="L17" s="12"/>
      <c r="M17" s="12"/>
      <c r="N17" s="76" t="s">
        <v>12</v>
      </c>
      <c r="O17" s="77" t="s">
        <v>13</v>
      </c>
      <c r="P17" s="6"/>
    </row>
    <row r="18" spans="1:47" x14ac:dyDescent="0.25">
      <c r="A18" s="6"/>
      <c r="B18" s="12"/>
      <c r="C18" s="12"/>
      <c r="D18" s="35"/>
      <c r="E18" s="12"/>
      <c r="F18" s="12"/>
      <c r="G18" s="12"/>
      <c r="H18" s="12"/>
      <c r="I18" s="35"/>
      <c r="J18" s="12"/>
      <c r="K18" s="12"/>
      <c r="L18" s="12"/>
      <c r="M18" s="12"/>
      <c r="N18" s="76"/>
      <c r="O18" s="77"/>
      <c r="P18" s="6" t="s">
        <v>6</v>
      </c>
    </row>
    <row r="19" spans="1:47" x14ac:dyDescent="0.25">
      <c r="A19" s="6"/>
      <c r="B19" s="12"/>
      <c r="C19" s="12"/>
      <c r="D19" s="35"/>
      <c r="E19" s="12"/>
      <c r="F19" s="12"/>
      <c r="G19" s="12"/>
      <c r="H19" s="12"/>
      <c r="I19" s="35"/>
      <c r="J19" s="12"/>
      <c r="K19" s="10"/>
      <c r="L19" s="12" t="s">
        <v>14</v>
      </c>
      <c r="M19" s="12"/>
      <c r="N19" s="11"/>
      <c r="O19" s="12"/>
      <c r="P19" s="6"/>
      <c r="AU19" s="13"/>
    </row>
    <row r="20" spans="1:47" x14ac:dyDescent="0.25">
      <c r="A20" s="6"/>
      <c r="B20" s="12"/>
      <c r="C20" s="12"/>
      <c r="D20" s="35"/>
      <c r="E20" s="12"/>
      <c r="F20" s="12"/>
      <c r="G20" s="12"/>
      <c r="H20" s="12"/>
      <c r="I20" s="35"/>
      <c r="J20" s="12"/>
      <c r="K20" s="12"/>
      <c r="L20" s="12"/>
      <c r="M20" s="12"/>
      <c r="N20" s="14"/>
      <c r="O20" s="15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6</v>
      </c>
      <c r="I21" s="35"/>
      <c r="J21" s="12"/>
      <c r="K21" s="12"/>
      <c r="L21" s="12"/>
      <c r="M21" s="12"/>
      <c r="N21" s="16"/>
      <c r="O21" s="17"/>
      <c r="P21" s="6"/>
    </row>
    <row r="22" spans="1:47" x14ac:dyDescent="0.25">
      <c r="A22" s="6"/>
      <c r="B22" s="12"/>
      <c r="C22" s="12"/>
      <c r="D22" s="35"/>
      <c r="E22" s="12"/>
      <c r="F22" s="12"/>
      <c r="G22" s="12"/>
      <c r="H22" s="12"/>
      <c r="I22" s="35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15</v>
      </c>
      <c r="B23" s="12"/>
      <c r="C23" s="12"/>
      <c r="D23" s="35"/>
      <c r="E23" s="78" t="s">
        <v>16</v>
      </c>
      <c r="F23" s="78"/>
      <c r="G23" s="78"/>
      <c r="H23" s="78"/>
      <c r="I23" s="78"/>
      <c r="J23" s="78"/>
      <c r="K23" s="78"/>
      <c r="L23" s="78"/>
      <c r="M23" s="12"/>
      <c r="N23" s="12"/>
      <c r="O23" s="12"/>
      <c r="P23" s="6"/>
    </row>
    <row r="24" spans="1:47" x14ac:dyDescent="0.25">
      <c r="A24" s="6"/>
      <c r="B24" s="12"/>
      <c r="C24" s="12"/>
      <c r="D24" s="35"/>
      <c r="E24" s="79" t="s">
        <v>17</v>
      </c>
      <c r="F24" s="79"/>
      <c r="G24" s="79"/>
      <c r="H24" s="79"/>
      <c r="I24" s="79"/>
      <c r="J24" s="79"/>
      <c r="K24" s="79"/>
      <c r="L24" s="79"/>
      <c r="M24" s="12"/>
      <c r="N24" s="12"/>
      <c r="O24" s="12"/>
      <c r="P24" s="6"/>
    </row>
    <row r="25" spans="1:47" x14ac:dyDescent="0.25">
      <c r="A25" s="18"/>
      <c r="B25" s="19" t="s">
        <v>18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12"/>
      <c r="P25" s="6"/>
    </row>
    <row r="26" spans="1:47" ht="15.75" customHeight="1" x14ac:dyDescent="0.25">
      <c r="A26" s="80" t="s">
        <v>19</v>
      </c>
      <c r="B26" s="83" t="s">
        <v>20</v>
      </c>
      <c r="C26" s="83"/>
      <c r="D26" s="80" t="s">
        <v>21</v>
      </c>
      <c r="E26" s="80" t="s">
        <v>22</v>
      </c>
      <c r="F26" s="80" t="s">
        <v>19</v>
      </c>
      <c r="G26" s="83" t="s">
        <v>20</v>
      </c>
      <c r="H26" s="83"/>
      <c r="I26" s="80" t="s">
        <v>21</v>
      </c>
      <c r="J26" s="80" t="s">
        <v>22</v>
      </c>
      <c r="K26" s="80" t="s">
        <v>19</v>
      </c>
      <c r="L26" s="83" t="s">
        <v>20</v>
      </c>
      <c r="M26" s="83"/>
      <c r="N26" s="84" t="s">
        <v>21</v>
      </c>
      <c r="O26" s="80" t="s">
        <v>22</v>
      </c>
      <c r="P26" s="6"/>
    </row>
    <row r="27" spans="1:47" ht="36" customHeight="1" x14ac:dyDescent="0.25">
      <c r="A27" s="80"/>
      <c r="B27" s="21" t="s">
        <v>23</v>
      </c>
      <c r="C27" s="21" t="s">
        <v>1</v>
      </c>
      <c r="D27" s="80"/>
      <c r="E27" s="80"/>
      <c r="F27" s="80"/>
      <c r="G27" s="21" t="s">
        <v>23</v>
      </c>
      <c r="H27" s="21" t="s">
        <v>1</v>
      </c>
      <c r="I27" s="80"/>
      <c r="J27" s="80"/>
      <c r="K27" s="80"/>
      <c r="L27" s="21" t="s">
        <v>23</v>
      </c>
      <c r="M27" s="21" t="s">
        <v>1</v>
      </c>
      <c r="N27" s="85"/>
      <c r="O27" s="80"/>
      <c r="P27" s="6"/>
    </row>
    <row r="28" spans="1:47" x14ac:dyDescent="0.25">
      <c r="A28" s="22">
        <v>1</v>
      </c>
      <c r="B28" s="23">
        <v>0</v>
      </c>
      <c r="C28" s="24">
        <v>0.15</v>
      </c>
      <c r="D28" s="13">
        <v>0</v>
      </c>
      <c r="E28" s="25">
        <f>D28*(100-2.62)/100</f>
        <v>0</v>
      </c>
      <c r="F28" s="26">
        <v>33</v>
      </c>
      <c r="G28" s="27">
        <v>8</v>
      </c>
      <c r="H28" s="27">
        <v>8.15</v>
      </c>
      <c r="I28" s="13">
        <v>0</v>
      </c>
      <c r="J28" s="25">
        <f>I28*(100-2.62)/100</f>
        <v>0</v>
      </c>
      <c r="K28" s="26">
        <v>65</v>
      </c>
      <c r="L28" s="27">
        <v>16</v>
      </c>
      <c r="M28" s="27">
        <v>16.149999999999999</v>
      </c>
      <c r="N28" s="13">
        <v>0</v>
      </c>
      <c r="O28" s="25">
        <f>N28*(100-2.62)/100</f>
        <v>0</v>
      </c>
      <c r="P28" s="6"/>
    </row>
    <row r="29" spans="1:47" x14ac:dyDescent="0.25">
      <c r="A29" s="22">
        <v>2</v>
      </c>
      <c r="B29" s="22">
        <v>0.15</v>
      </c>
      <c r="C29" s="28">
        <v>0.3</v>
      </c>
      <c r="D29" s="13">
        <v>0</v>
      </c>
      <c r="E29" s="25">
        <f t="shared" ref="E29:E59" si="0">D29*(100-2.62)/100</f>
        <v>0</v>
      </c>
      <c r="F29" s="26">
        <v>34</v>
      </c>
      <c r="G29" s="27">
        <v>8.15</v>
      </c>
      <c r="H29" s="27">
        <v>8.3000000000000007</v>
      </c>
      <c r="I29" s="13">
        <v>0</v>
      </c>
      <c r="J29" s="25">
        <f t="shared" ref="J29:J59" si="1">I29*(100-2.62)/100</f>
        <v>0</v>
      </c>
      <c r="K29" s="26">
        <v>66</v>
      </c>
      <c r="L29" s="27">
        <v>16.149999999999999</v>
      </c>
      <c r="M29" s="27">
        <v>16.3</v>
      </c>
      <c r="N29" s="13">
        <v>0</v>
      </c>
      <c r="O29" s="25">
        <f t="shared" ref="O29:O59" si="2">N29*(100-2.62)/100</f>
        <v>0</v>
      </c>
      <c r="P29" s="6"/>
    </row>
    <row r="30" spans="1:47" x14ac:dyDescent="0.25">
      <c r="A30" s="22">
        <v>3</v>
      </c>
      <c r="B30" s="28">
        <v>0.3</v>
      </c>
      <c r="C30" s="24">
        <v>0.45</v>
      </c>
      <c r="D30" s="13">
        <v>0</v>
      </c>
      <c r="E30" s="25">
        <f t="shared" si="0"/>
        <v>0</v>
      </c>
      <c r="F30" s="26">
        <v>35</v>
      </c>
      <c r="G30" s="27">
        <v>8.3000000000000007</v>
      </c>
      <c r="H30" s="27">
        <v>8.4499999999999993</v>
      </c>
      <c r="I30" s="13">
        <v>0</v>
      </c>
      <c r="J30" s="25">
        <f t="shared" si="1"/>
        <v>0</v>
      </c>
      <c r="K30" s="26">
        <v>67</v>
      </c>
      <c r="L30" s="27">
        <v>16.3</v>
      </c>
      <c r="M30" s="27">
        <v>16.45</v>
      </c>
      <c r="N30" s="13">
        <v>0</v>
      </c>
      <c r="O30" s="25">
        <f t="shared" si="2"/>
        <v>0</v>
      </c>
      <c r="P30" s="6"/>
      <c r="V30" s="29"/>
    </row>
    <row r="31" spans="1:47" x14ac:dyDescent="0.25">
      <c r="A31" s="22">
        <v>4</v>
      </c>
      <c r="B31" s="22">
        <v>0.45</v>
      </c>
      <c r="C31" s="27">
        <v>1</v>
      </c>
      <c r="D31" s="13">
        <v>0</v>
      </c>
      <c r="E31" s="25">
        <f t="shared" si="0"/>
        <v>0</v>
      </c>
      <c r="F31" s="26">
        <v>36</v>
      </c>
      <c r="G31" s="27">
        <v>8.4499999999999993</v>
      </c>
      <c r="H31" s="27">
        <v>9</v>
      </c>
      <c r="I31" s="13">
        <v>0</v>
      </c>
      <c r="J31" s="25">
        <f t="shared" si="1"/>
        <v>0</v>
      </c>
      <c r="K31" s="26">
        <v>68</v>
      </c>
      <c r="L31" s="27">
        <v>16.45</v>
      </c>
      <c r="M31" s="27">
        <v>17</v>
      </c>
      <c r="N31" s="13">
        <v>0</v>
      </c>
      <c r="O31" s="25">
        <f t="shared" si="2"/>
        <v>0</v>
      </c>
      <c r="P31" s="6"/>
    </row>
    <row r="32" spans="1:47" x14ac:dyDescent="0.25">
      <c r="A32" s="22">
        <v>5</v>
      </c>
      <c r="B32" s="27">
        <v>1</v>
      </c>
      <c r="C32" s="24">
        <v>1.1499999999999999</v>
      </c>
      <c r="D32" s="13">
        <v>0</v>
      </c>
      <c r="E32" s="25">
        <f t="shared" si="0"/>
        <v>0</v>
      </c>
      <c r="F32" s="26">
        <v>37</v>
      </c>
      <c r="G32" s="27">
        <v>9</v>
      </c>
      <c r="H32" s="27">
        <v>9.15</v>
      </c>
      <c r="I32" s="13">
        <v>0</v>
      </c>
      <c r="J32" s="25">
        <f t="shared" si="1"/>
        <v>0</v>
      </c>
      <c r="K32" s="26">
        <v>69</v>
      </c>
      <c r="L32" s="27">
        <v>17</v>
      </c>
      <c r="M32" s="27">
        <v>17.149999999999999</v>
      </c>
      <c r="N32" s="13">
        <v>0</v>
      </c>
      <c r="O32" s="25">
        <f t="shared" si="2"/>
        <v>0</v>
      </c>
      <c r="P32" s="6"/>
      <c r="AQ32" s="13"/>
    </row>
    <row r="33" spans="1:16" x14ac:dyDescent="0.25">
      <c r="A33" s="22">
        <v>6</v>
      </c>
      <c r="B33" s="24">
        <v>1.1499999999999999</v>
      </c>
      <c r="C33" s="27">
        <v>1.3</v>
      </c>
      <c r="D33" s="13">
        <v>0</v>
      </c>
      <c r="E33" s="25">
        <f t="shared" si="0"/>
        <v>0</v>
      </c>
      <c r="F33" s="26">
        <v>38</v>
      </c>
      <c r="G33" s="27">
        <v>9.15</v>
      </c>
      <c r="H33" s="27">
        <v>9.3000000000000007</v>
      </c>
      <c r="I33" s="13">
        <v>0</v>
      </c>
      <c r="J33" s="25">
        <f t="shared" si="1"/>
        <v>0</v>
      </c>
      <c r="K33" s="26">
        <v>70</v>
      </c>
      <c r="L33" s="27">
        <v>17.149999999999999</v>
      </c>
      <c r="M33" s="27">
        <v>17.3</v>
      </c>
      <c r="N33" s="13">
        <v>0</v>
      </c>
      <c r="O33" s="25">
        <f t="shared" si="2"/>
        <v>0</v>
      </c>
      <c r="P33" s="6"/>
    </row>
    <row r="34" spans="1:16" x14ac:dyDescent="0.25">
      <c r="A34" s="22">
        <v>7</v>
      </c>
      <c r="B34" s="28">
        <v>1.3</v>
      </c>
      <c r="C34" s="24">
        <v>1.45</v>
      </c>
      <c r="D34" s="13">
        <v>0</v>
      </c>
      <c r="E34" s="25">
        <f t="shared" si="0"/>
        <v>0</v>
      </c>
      <c r="F34" s="26">
        <v>39</v>
      </c>
      <c r="G34" s="27">
        <v>9.3000000000000007</v>
      </c>
      <c r="H34" s="27">
        <v>9.4499999999999993</v>
      </c>
      <c r="I34" s="13">
        <v>0</v>
      </c>
      <c r="J34" s="25">
        <f t="shared" si="1"/>
        <v>0</v>
      </c>
      <c r="K34" s="26">
        <v>71</v>
      </c>
      <c r="L34" s="27">
        <v>17.3</v>
      </c>
      <c r="M34" s="27">
        <v>17.45</v>
      </c>
      <c r="N34" s="13">
        <v>0</v>
      </c>
      <c r="O34" s="25">
        <f t="shared" si="2"/>
        <v>0</v>
      </c>
      <c r="P34" s="6"/>
    </row>
    <row r="35" spans="1:16" x14ac:dyDescent="0.25">
      <c r="A35" s="22">
        <v>8</v>
      </c>
      <c r="B35" s="22">
        <v>1.45</v>
      </c>
      <c r="C35" s="27">
        <v>2</v>
      </c>
      <c r="D35" s="13">
        <v>0</v>
      </c>
      <c r="E35" s="25">
        <f t="shared" si="0"/>
        <v>0</v>
      </c>
      <c r="F35" s="26">
        <v>40</v>
      </c>
      <c r="G35" s="27">
        <v>9.4499999999999993</v>
      </c>
      <c r="H35" s="27">
        <v>10</v>
      </c>
      <c r="I35" s="13">
        <v>0</v>
      </c>
      <c r="J35" s="25">
        <f t="shared" si="1"/>
        <v>0</v>
      </c>
      <c r="K35" s="26">
        <v>72</v>
      </c>
      <c r="L35" s="30">
        <v>17.45</v>
      </c>
      <c r="M35" s="27">
        <v>18</v>
      </c>
      <c r="N35" s="13">
        <v>0</v>
      </c>
      <c r="O35" s="25">
        <f t="shared" si="2"/>
        <v>0</v>
      </c>
      <c r="P35" s="6"/>
    </row>
    <row r="36" spans="1:16" x14ac:dyDescent="0.25">
      <c r="A36" s="22">
        <v>9</v>
      </c>
      <c r="B36" s="28">
        <v>2</v>
      </c>
      <c r="C36" s="24">
        <v>2.15</v>
      </c>
      <c r="D36" s="13">
        <v>0</v>
      </c>
      <c r="E36" s="25">
        <f t="shared" si="0"/>
        <v>0</v>
      </c>
      <c r="F36" s="26">
        <v>41</v>
      </c>
      <c r="G36" s="27">
        <v>10</v>
      </c>
      <c r="H36" s="30">
        <v>10.15</v>
      </c>
      <c r="I36" s="13">
        <v>0</v>
      </c>
      <c r="J36" s="25">
        <f t="shared" si="1"/>
        <v>0</v>
      </c>
      <c r="K36" s="26">
        <v>73</v>
      </c>
      <c r="L36" s="30">
        <v>18</v>
      </c>
      <c r="M36" s="27">
        <v>18.149999999999999</v>
      </c>
      <c r="N36" s="13">
        <v>0</v>
      </c>
      <c r="O36" s="25">
        <f t="shared" si="2"/>
        <v>0</v>
      </c>
      <c r="P36" s="6"/>
    </row>
    <row r="37" spans="1:16" x14ac:dyDescent="0.25">
      <c r="A37" s="22">
        <v>10</v>
      </c>
      <c r="B37" s="22">
        <v>2.15</v>
      </c>
      <c r="C37" s="27">
        <v>2.2999999999999998</v>
      </c>
      <c r="D37" s="13">
        <v>0</v>
      </c>
      <c r="E37" s="25">
        <f t="shared" si="0"/>
        <v>0</v>
      </c>
      <c r="F37" s="26">
        <v>42</v>
      </c>
      <c r="G37" s="27">
        <v>10.15</v>
      </c>
      <c r="H37" s="30">
        <v>10.3</v>
      </c>
      <c r="I37" s="13">
        <v>0</v>
      </c>
      <c r="J37" s="25">
        <f t="shared" si="1"/>
        <v>0</v>
      </c>
      <c r="K37" s="26">
        <v>74</v>
      </c>
      <c r="L37" s="30">
        <v>18.149999999999999</v>
      </c>
      <c r="M37" s="27">
        <v>18.3</v>
      </c>
      <c r="N37" s="13">
        <v>0</v>
      </c>
      <c r="O37" s="25">
        <f t="shared" si="2"/>
        <v>0</v>
      </c>
      <c r="P37" s="6"/>
    </row>
    <row r="38" spans="1:16" x14ac:dyDescent="0.25">
      <c r="A38" s="22">
        <v>11</v>
      </c>
      <c r="B38" s="28">
        <v>2.2999999999999998</v>
      </c>
      <c r="C38" s="24">
        <v>2.4500000000000002</v>
      </c>
      <c r="D38" s="13">
        <v>0</v>
      </c>
      <c r="E38" s="25">
        <f t="shared" si="0"/>
        <v>0</v>
      </c>
      <c r="F38" s="26">
        <v>43</v>
      </c>
      <c r="G38" s="27">
        <v>10.3</v>
      </c>
      <c r="H38" s="30">
        <v>10.45</v>
      </c>
      <c r="I38" s="13">
        <v>0</v>
      </c>
      <c r="J38" s="25">
        <f t="shared" si="1"/>
        <v>0</v>
      </c>
      <c r="K38" s="26">
        <v>75</v>
      </c>
      <c r="L38" s="30">
        <v>18.3</v>
      </c>
      <c r="M38" s="27">
        <v>18.45</v>
      </c>
      <c r="N38" s="13">
        <v>0</v>
      </c>
      <c r="O38" s="25">
        <f t="shared" si="2"/>
        <v>0</v>
      </c>
      <c r="P38" s="6"/>
    </row>
    <row r="39" spans="1:16" x14ac:dyDescent="0.25">
      <c r="A39" s="22">
        <v>12</v>
      </c>
      <c r="B39" s="22">
        <v>2.4500000000000002</v>
      </c>
      <c r="C39" s="27">
        <v>3</v>
      </c>
      <c r="D39" s="13">
        <v>0</v>
      </c>
      <c r="E39" s="25">
        <f t="shared" si="0"/>
        <v>0</v>
      </c>
      <c r="F39" s="26">
        <v>44</v>
      </c>
      <c r="G39" s="27">
        <v>10.45</v>
      </c>
      <c r="H39" s="30">
        <v>11</v>
      </c>
      <c r="I39" s="13">
        <v>0</v>
      </c>
      <c r="J39" s="25">
        <f t="shared" si="1"/>
        <v>0</v>
      </c>
      <c r="K39" s="26">
        <v>76</v>
      </c>
      <c r="L39" s="30">
        <v>18.45</v>
      </c>
      <c r="M39" s="27">
        <v>19</v>
      </c>
      <c r="N39" s="13">
        <v>0</v>
      </c>
      <c r="O39" s="25">
        <f t="shared" si="2"/>
        <v>0</v>
      </c>
      <c r="P39" s="6"/>
    </row>
    <row r="40" spans="1:16" x14ac:dyDescent="0.25">
      <c r="A40" s="22">
        <v>13</v>
      </c>
      <c r="B40" s="28">
        <v>3</v>
      </c>
      <c r="C40" s="31">
        <v>3.15</v>
      </c>
      <c r="D40" s="13">
        <v>0</v>
      </c>
      <c r="E40" s="25">
        <f t="shared" si="0"/>
        <v>0</v>
      </c>
      <c r="F40" s="26">
        <v>45</v>
      </c>
      <c r="G40" s="27">
        <v>11</v>
      </c>
      <c r="H40" s="30">
        <v>11.15</v>
      </c>
      <c r="I40" s="13">
        <v>0</v>
      </c>
      <c r="J40" s="25">
        <f t="shared" si="1"/>
        <v>0</v>
      </c>
      <c r="K40" s="26">
        <v>77</v>
      </c>
      <c r="L40" s="30">
        <v>19</v>
      </c>
      <c r="M40" s="27">
        <v>19.149999999999999</v>
      </c>
      <c r="N40" s="13">
        <v>0</v>
      </c>
      <c r="O40" s="25">
        <f t="shared" si="2"/>
        <v>0</v>
      </c>
      <c r="P40" s="6"/>
    </row>
    <row r="41" spans="1:16" x14ac:dyDescent="0.25">
      <c r="A41" s="22">
        <v>14</v>
      </c>
      <c r="B41" s="22">
        <v>3.15</v>
      </c>
      <c r="C41" s="30">
        <v>3.3</v>
      </c>
      <c r="D41" s="13">
        <v>0</v>
      </c>
      <c r="E41" s="25">
        <f t="shared" si="0"/>
        <v>0</v>
      </c>
      <c r="F41" s="26">
        <v>46</v>
      </c>
      <c r="G41" s="27">
        <v>11.15</v>
      </c>
      <c r="H41" s="30">
        <v>11.3</v>
      </c>
      <c r="I41" s="13">
        <v>0</v>
      </c>
      <c r="J41" s="25">
        <f t="shared" si="1"/>
        <v>0</v>
      </c>
      <c r="K41" s="26">
        <v>78</v>
      </c>
      <c r="L41" s="30">
        <v>19.149999999999999</v>
      </c>
      <c r="M41" s="27">
        <v>19.3</v>
      </c>
      <c r="N41" s="13">
        <v>0</v>
      </c>
      <c r="O41" s="25">
        <f t="shared" si="2"/>
        <v>0</v>
      </c>
      <c r="P41" s="6"/>
    </row>
    <row r="42" spans="1:16" x14ac:dyDescent="0.25">
      <c r="A42" s="22">
        <v>15</v>
      </c>
      <c r="B42" s="28">
        <v>3.3</v>
      </c>
      <c r="C42" s="31">
        <v>3.45</v>
      </c>
      <c r="D42" s="13">
        <v>0</v>
      </c>
      <c r="E42" s="25">
        <f t="shared" si="0"/>
        <v>0</v>
      </c>
      <c r="F42" s="26">
        <v>47</v>
      </c>
      <c r="G42" s="27">
        <v>11.3</v>
      </c>
      <c r="H42" s="30">
        <v>11.45</v>
      </c>
      <c r="I42" s="13">
        <v>0</v>
      </c>
      <c r="J42" s="25">
        <f t="shared" si="1"/>
        <v>0</v>
      </c>
      <c r="K42" s="26">
        <v>79</v>
      </c>
      <c r="L42" s="30">
        <v>19.3</v>
      </c>
      <c r="M42" s="27">
        <v>19.45</v>
      </c>
      <c r="N42" s="13">
        <v>0</v>
      </c>
      <c r="O42" s="25">
        <f t="shared" si="2"/>
        <v>0</v>
      </c>
      <c r="P42" s="6"/>
    </row>
    <row r="43" spans="1:16" x14ac:dyDescent="0.25">
      <c r="A43" s="22">
        <v>16</v>
      </c>
      <c r="B43" s="22">
        <v>3.45</v>
      </c>
      <c r="C43" s="30">
        <v>4</v>
      </c>
      <c r="D43" s="13">
        <v>0</v>
      </c>
      <c r="E43" s="25">
        <f t="shared" si="0"/>
        <v>0</v>
      </c>
      <c r="F43" s="26">
        <v>48</v>
      </c>
      <c r="G43" s="27">
        <v>11.45</v>
      </c>
      <c r="H43" s="30">
        <v>12</v>
      </c>
      <c r="I43" s="13">
        <v>0</v>
      </c>
      <c r="J43" s="25">
        <f t="shared" si="1"/>
        <v>0</v>
      </c>
      <c r="K43" s="26">
        <v>80</v>
      </c>
      <c r="L43" s="30">
        <v>19.45</v>
      </c>
      <c r="M43" s="30">
        <v>20</v>
      </c>
      <c r="N43" s="13">
        <v>0</v>
      </c>
      <c r="O43" s="25">
        <f t="shared" si="2"/>
        <v>0</v>
      </c>
      <c r="P43" s="6"/>
    </row>
    <row r="44" spans="1:16" x14ac:dyDescent="0.25">
      <c r="A44" s="22">
        <v>17</v>
      </c>
      <c r="B44" s="28">
        <v>4</v>
      </c>
      <c r="C44" s="31">
        <v>4.1500000000000004</v>
      </c>
      <c r="D44" s="13">
        <v>0</v>
      </c>
      <c r="E44" s="25">
        <f t="shared" si="0"/>
        <v>0</v>
      </c>
      <c r="F44" s="26">
        <v>49</v>
      </c>
      <c r="G44" s="27">
        <v>12</v>
      </c>
      <c r="H44" s="30">
        <v>12.15</v>
      </c>
      <c r="I44" s="13">
        <v>0</v>
      </c>
      <c r="J44" s="25">
        <f t="shared" si="1"/>
        <v>0</v>
      </c>
      <c r="K44" s="26">
        <v>81</v>
      </c>
      <c r="L44" s="30">
        <v>20</v>
      </c>
      <c r="M44" s="27">
        <v>20.149999999999999</v>
      </c>
      <c r="N44" s="13">
        <v>0</v>
      </c>
      <c r="O44" s="25">
        <f t="shared" si="2"/>
        <v>0</v>
      </c>
      <c r="P44" s="6"/>
    </row>
    <row r="45" spans="1:16" x14ac:dyDescent="0.25">
      <c r="A45" s="22">
        <v>18</v>
      </c>
      <c r="B45" s="22">
        <v>4.1500000000000004</v>
      </c>
      <c r="C45" s="30">
        <v>4.3</v>
      </c>
      <c r="D45" s="13">
        <v>0</v>
      </c>
      <c r="E45" s="25">
        <f t="shared" si="0"/>
        <v>0</v>
      </c>
      <c r="F45" s="26">
        <v>50</v>
      </c>
      <c r="G45" s="27">
        <v>12.15</v>
      </c>
      <c r="H45" s="30">
        <v>12.3</v>
      </c>
      <c r="I45" s="13">
        <v>0</v>
      </c>
      <c r="J45" s="25">
        <f t="shared" si="1"/>
        <v>0</v>
      </c>
      <c r="K45" s="26">
        <v>82</v>
      </c>
      <c r="L45" s="30">
        <v>20.149999999999999</v>
      </c>
      <c r="M45" s="27">
        <v>20.3</v>
      </c>
      <c r="N45" s="13">
        <v>0</v>
      </c>
      <c r="O45" s="25">
        <f t="shared" si="2"/>
        <v>0</v>
      </c>
      <c r="P45" s="6"/>
    </row>
    <row r="46" spans="1:16" x14ac:dyDescent="0.25">
      <c r="A46" s="22">
        <v>19</v>
      </c>
      <c r="B46" s="28">
        <v>4.3</v>
      </c>
      <c r="C46" s="31">
        <v>4.45</v>
      </c>
      <c r="D46" s="13">
        <v>0</v>
      </c>
      <c r="E46" s="25">
        <f t="shared" si="0"/>
        <v>0</v>
      </c>
      <c r="F46" s="26">
        <v>51</v>
      </c>
      <c r="G46" s="27">
        <v>12.3</v>
      </c>
      <c r="H46" s="30">
        <v>12.45</v>
      </c>
      <c r="I46" s="13">
        <v>0</v>
      </c>
      <c r="J46" s="25">
        <f t="shared" si="1"/>
        <v>0</v>
      </c>
      <c r="K46" s="26">
        <v>83</v>
      </c>
      <c r="L46" s="30">
        <v>20.3</v>
      </c>
      <c r="M46" s="27">
        <v>20.45</v>
      </c>
      <c r="N46" s="13">
        <v>0</v>
      </c>
      <c r="O46" s="25">
        <f t="shared" si="2"/>
        <v>0</v>
      </c>
      <c r="P46" s="6"/>
    </row>
    <row r="47" spans="1:16" x14ac:dyDescent="0.25">
      <c r="A47" s="22">
        <v>20</v>
      </c>
      <c r="B47" s="22">
        <v>4.45</v>
      </c>
      <c r="C47" s="30">
        <v>5</v>
      </c>
      <c r="D47" s="13">
        <v>0</v>
      </c>
      <c r="E47" s="25">
        <f t="shared" si="0"/>
        <v>0</v>
      </c>
      <c r="F47" s="26">
        <v>52</v>
      </c>
      <c r="G47" s="27">
        <v>12.45</v>
      </c>
      <c r="H47" s="30">
        <v>13</v>
      </c>
      <c r="I47" s="13">
        <v>0</v>
      </c>
      <c r="J47" s="25">
        <f t="shared" si="1"/>
        <v>0</v>
      </c>
      <c r="K47" s="26">
        <v>84</v>
      </c>
      <c r="L47" s="30">
        <v>20.45</v>
      </c>
      <c r="M47" s="27">
        <v>21</v>
      </c>
      <c r="N47" s="13">
        <v>0</v>
      </c>
      <c r="O47" s="25">
        <f t="shared" si="2"/>
        <v>0</v>
      </c>
      <c r="P47" s="6"/>
    </row>
    <row r="48" spans="1:16" x14ac:dyDescent="0.25">
      <c r="A48" s="22">
        <v>21</v>
      </c>
      <c r="B48" s="27">
        <v>5</v>
      </c>
      <c r="C48" s="31">
        <v>5.15</v>
      </c>
      <c r="D48" s="13">
        <v>0</v>
      </c>
      <c r="E48" s="25">
        <f t="shared" si="0"/>
        <v>0</v>
      </c>
      <c r="F48" s="26">
        <v>53</v>
      </c>
      <c r="G48" s="27">
        <v>13</v>
      </c>
      <c r="H48" s="30">
        <v>13.15</v>
      </c>
      <c r="I48" s="13">
        <v>0</v>
      </c>
      <c r="J48" s="25">
        <f t="shared" si="1"/>
        <v>0</v>
      </c>
      <c r="K48" s="26">
        <v>85</v>
      </c>
      <c r="L48" s="30">
        <v>21</v>
      </c>
      <c r="M48" s="27">
        <v>21.15</v>
      </c>
      <c r="N48" s="13">
        <v>0</v>
      </c>
      <c r="O48" s="25">
        <f t="shared" si="2"/>
        <v>0</v>
      </c>
      <c r="P48" s="6"/>
    </row>
    <row r="49" spans="1:16" x14ac:dyDescent="0.25">
      <c r="A49" s="22">
        <v>22</v>
      </c>
      <c r="B49" s="24">
        <v>5.15</v>
      </c>
      <c r="C49" s="30">
        <v>5.3</v>
      </c>
      <c r="D49" s="13">
        <v>0</v>
      </c>
      <c r="E49" s="25">
        <f t="shared" si="0"/>
        <v>0</v>
      </c>
      <c r="F49" s="26">
        <v>54</v>
      </c>
      <c r="G49" s="27">
        <v>13.15</v>
      </c>
      <c r="H49" s="30">
        <v>13.3</v>
      </c>
      <c r="I49" s="13">
        <v>0</v>
      </c>
      <c r="J49" s="25">
        <f t="shared" si="1"/>
        <v>0</v>
      </c>
      <c r="K49" s="26">
        <v>86</v>
      </c>
      <c r="L49" s="30">
        <v>21.15</v>
      </c>
      <c r="M49" s="27">
        <v>21.3</v>
      </c>
      <c r="N49" s="13">
        <v>0</v>
      </c>
      <c r="O49" s="25">
        <f t="shared" si="2"/>
        <v>0</v>
      </c>
      <c r="P49" s="6"/>
    </row>
    <row r="50" spans="1:16" x14ac:dyDescent="0.25">
      <c r="A50" s="22">
        <v>23</v>
      </c>
      <c r="B50" s="27">
        <v>5.3</v>
      </c>
      <c r="C50" s="31">
        <v>5.45</v>
      </c>
      <c r="D50" s="13">
        <v>0</v>
      </c>
      <c r="E50" s="25">
        <f t="shared" si="0"/>
        <v>0</v>
      </c>
      <c r="F50" s="26">
        <v>55</v>
      </c>
      <c r="G50" s="27">
        <v>13.3</v>
      </c>
      <c r="H50" s="30">
        <v>13.45</v>
      </c>
      <c r="I50" s="13">
        <v>0</v>
      </c>
      <c r="J50" s="25">
        <f t="shared" si="1"/>
        <v>0</v>
      </c>
      <c r="K50" s="26">
        <v>87</v>
      </c>
      <c r="L50" s="30">
        <v>21.3</v>
      </c>
      <c r="M50" s="27">
        <v>21.45</v>
      </c>
      <c r="N50" s="13">
        <v>0</v>
      </c>
      <c r="O50" s="25">
        <f t="shared" si="2"/>
        <v>0</v>
      </c>
      <c r="P50" s="6"/>
    </row>
    <row r="51" spans="1:16" x14ac:dyDescent="0.25">
      <c r="A51" s="22">
        <v>24</v>
      </c>
      <c r="B51" s="24">
        <v>5.45</v>
      </c>
      <c r="C51" s="30">
        <v>6</v>
      </c>
      <c r="D51" s="13">
        <v>0</v>
      </c>
      <c r="E51" s="25">
        <f t="shared" si="0"/>
        <v>0</v>
      </c>
      <c r="F51" s="26">
        <v>56</v>
      </c>
      <c r="G51" s="27">
        <v>13.45</v>
      </c>
      <c r="H51" s="30">
        <v>14</v>
      </c>
      <c r="I51" s="13">
        <v>0</v>
      </c>
      <c r="J51" s="25">
        <f t="shared" si="1"/>
        <v>0</v>
      </c>
      <c r="K51" s="26">
        <v>88</v>
      </c>
      <c r="L51" s="30">
        <v>21.45</v>
      </c>
      <c r="M51" s="27">
        <v>22</v>
      </c>
      <c r="N51" s="13">
        <v>0</v>
      </c>
      <c r="O51" s="25">
        <f t="shared" si="2"/>
        <v>0</v>
      </c>
      <c r="P51" s="6"/>
    </row>
    <row r="52" spans="1:16" x14ac:dyDescent="0.25">
      <c r="A52" s="22">
        <v>25</v>
      </c>
      <c r="B52" s="27">
        <v>6</v>
      </c>
      <c r="C52" s="31">
        <v>6.15</v>
      </c>
      <c r="D52" s="13">
        <v>0</v>
      </c>
      <c r="E52" s="25">
        <f t="shared" si="0"/>
        <v>0</v>
      </c>
      <c r="F52" s="26">
        <v>57</v>
      </c>
      <c r="G52" s="27">
        <v>14</v>
      </c>
      <c r="H52" s="30">
        <v>14.15</v>
      </c>
      <c r="I52" s="13">
        <v>0</v>
      </c>
      <c r="J52" s="25">
        <f t="shared" si="1"/>
        <v>0</v>
      </c>
      <c r="K52" s="26">
        <v>89</v>
      </c>
      <c r="L52" s="30">
        <v>22</v>
      </c>
      <c r="M52" s="27">
        <v>22.15</v>
      </c>
      <c r="N52" s="13">
        <v>0</v>
      </c>
      <c r="O52" s="25">
        <f t="shared" si="2"/>
        <v>0</v>
      </c>
      <c r="P52" s="6"/>
    </row>
    <row r="53" spans="1:16" x14ac:dyDescent="0.25">
      <c r="A53" s="22">
        <v>26</v>
      </c>
      <c r="B53" s="24">
        <v>6.15</v>
      </c>
      <c r="C53" s="30">
        <v>6.3</v>
      </c>
      <c r="D53" s="13">
        <v>0</v>
      </c>
      <c r="E53" s="25">
        <f t="shared" si="0"/>
        <v>0</v>
      </c>
      <c r="F53" s="26">
        <v>58</v>
      </c>
      <c r="G53" s="27">
        <v>14.15</v>
      </c>
      <c r="H53" s="30">
        <v>14.3</v>
      </c>
      <c r="I53" s="13">
        <v>0</v>
      </c>
      <c r="J53" s="25">
        <f t="shared" si="1"/>
        <v>0</v>
      </c>
      <c r="K53" s="26">
        <v>90</v>
      </c>
      <c r="L53" s="30">
        <v>22.15</v>
      </c>
      <c r="M53" s="27">
        <v>22.3</v>
      </c>
      <c r="N53" s="13">
        <v>0</v>
      </c>
      <c r="O53" s="25">
        <f t="shared" si="2"/>
        <v>0</v>
      </c>
      <c r="P53" s="6"/>
    </row>
    <row r="54" spans="1:16" x14ac:dyDescent="0.25">
      <c r="A54" s="22">
        <v>27</v>
      </c>
      <c r="B54" s="27">
        <v>6.3</v>
      </c>
      <c r="C54" s="31">
        <v>6.45</v>
      </c>
      <c r="D54" s="13">
        <v>0</v>
      </c>
      <c r="E54" s="25">
        <f t="shared" si="0"/>
        <v>0</v>
      </c>
      <c r="F54" s="26">
        <v>59</v>
      </c>
      <c r="G54" s="27">
        <v>14.3</v>
      </c>
      <c r="H54" s="30">
        <v>14.45</v>
      </c>
      <c r="I54" s="13">
        <v>0</v>
      </c>
      <c r="J54" s="25">
        <f t="shared" si="1"/>
        <v>0</v>
      </c>
      <c r="K54" s="26">
        <v>91</v>
      </c>
      <c r="L54" s="30">
        <v>22.3</v>
      </c>
      <c r="M54" s="27">
        <v>22.45</v>
      </c>
      <c r="N54" s="13">
        <v>0</v>
      </c>
      <c r="O54" s="25">
        <f t="shared" si="2"/>
        <v>0</v>
      </c>
      <c r="P54" s="6"/>
    </row>
    <row r="55" spans="1:16" x14ac:dyDescent="0.25">
      <c r="A55" s="22">
        <v>28</v>
      </c>
      <c r="B55" s="24">
        <v>6.45</v>
      </c>
      <c r="C55" s="30">
        <v>7</v>
      </c>
      <c r="D55" s="13">
        <v>0</v>
      </c>
      <c r="E55" s="25">
        <f t="shared" si="0"/>
        <v>0</v>
      </c>
      <c r="F55" s="26">
        <v>60</v>
      </c>
      <c r="G55" s="27">
        <v>14.45</v>
      </c>
      <c r="H55" s="27">
        <v>15</v>
      </c>
      <c r="I55" s="13">
        <v>0</v>
      </c>
      <c r="J55" s="25">
        <f t="shared" si="1"/>
        <v>0</v>
      </c>
      <c r="K55" s="26">
        <v>92</v>
      </c>
      <c r="L55" s="30">
        <v>22.45</v>
      </c>
      <c r="M55" s="27">
        <v>23</v>
      </c>
      <c r="N55" s="13">
        <v>0</v>
      </c>
      <c r="O55" s="25">
        <f t="shared" si="2"/>
        <v>0</v>
      </c>
      <c r="P55" s="6"/>
    </row>
    <row r="56" spans="1:16" x14ac:dyDescent="0.25">
      <c r="A56" s="22">
        <v>29</v>
      </c>
      <c r="B56" s="27">
        <v>7</v>
      </c>
      <c r="C56" s="31">
        <v>7.15</v>
      </c>
      <c r="D56" s="13">
        <v>0</v>
      </c>
      <c r="E56" s="25">
        <f t="shared" si="0"/>
        <v>0</v>
      </c>
      <c r="F56" s="26">
        <v>61</v>
      </c>
      <c r="G56" s="27">
        <v>15</v>
      </c>
      <c r="H56" s="27">
        <v>15.15</v>
      </c>
      <c r="I56" s="13">
        <v>0</v>
      </c>
      <c r="J56" s="25">
        <f t="shared" si="1"/>
        <v>0</v>
      </c>
      <c r="K56" s="26">
        <v>93</v>
      </c>
      <c r="L56" s="30">
        <v>23</v>
      </c>
      <c r="M56" s="27">
        <v>23.15</v>
      </c>
      <c r="N56" s="13">
        <v>0</v>
      </c>
      <c r="O56" s="25">
        <f t="shared" si="2"/>
        <v>0</v>
      </c>
      <c r="P56" s="6"/>
    </row>
    <row r="57" spans="1:16" x14ac:dyDescent="0.25">
      <c r="A57" s="22">
        <v>30</v>
      </c>
      <c r="B57" s="24">
        <v>7.15</v>
      </c>
      <c r="C57" s="30">
        <v>7.3</v>
      </c>
      <c r="D57" s="13">
        <v>0</v>
      </c>
      <c r="E57" s="25">
        <f t="shared" si="0"/>
        <v>0</v>
      </c>
      <c r="F57" s="26">
        <v>62</v>
      </c>
      <c r="G57" s="27">
        <v>15.15</v>
      </c>
      <c r="H57" s="27">
        <v>15.3</v>
      </c>
      <c r="I57" s="13">
        <v>0</v>
      </c>
      <c r="J57" s="25">
        <f t="shared" si="1"/>
        <v>0</v>
      </c>
      <c r="K57" s="26">
        <v>94</v>
      </c>
      <c r="L57" s="27">
        <v>23.15</v>
      </c>
      <c r="M57" s="27">
        <v>23.3</v>
      </c>
      <c r="N57" s="13">
        <v>0</v>
      </c>
      <c r="O57" s="25">
        <f t="shared" si="2"/>
        <v>0</v>
      </c>
      <c r="P57" s="6"/>
    </row>
    <row r="58" spans="1:16" x14ac:dyDescent="0.25">
      <c r="A58" s="22">
        <v>31</v>
      </c>
      <c r="B58" s="27">
        <v>7.3</v>
      </c>
      <c r="C58" s="31">
        <v>7.45</v>
      </c>
      <c r="D58" s="13">
        <v>0</v>
      </c>
      <c r="E58" s="25">
        <f t="shared" si="0"/>
        <v>0</v>
      </c>
      <c r="F58" s="26">
        <v>63</v>
      </c>
      <c r="G58" s="27">
        <v>15.3</v>
      </c>
      <c r="H58" s="27">
        <v>15.45</v>
      </c>
      <c r="I58" s="13">
        <v>0</v>
      </c>
      <c r="J58" s="25">
        <f t="shared" si="1"/>
        <v>0</v>
      </c>
      <c r="K58" s="26">
        <v>95</v>
      </c>
      <c r="L58" s="27">
        <v>23.3</v>
      </c>
      <c r="M58" s="27">
        <v>23.45</v>
      </c>
      <c r="N58" s="13">
        <v>0</v>
      </c>
      <c r="O58" s="25">
        <f t="shared" si="2"/>
        <v>0</v>
      </c>
      <c r="P58" s="6"/>
    </row>
    <row r="59" spans="1:16" x14ac:dyDescent="0.25">
      <c r="A59" s="22">
        <v>32</v>
      </c>
      <c r="B59" s="24">
        <v>7.45</v>
      </c>
      <c r="C59" s="30">
        <v>8</v>
      </c>
      <c r="D59" s="13">
        <v>0</v>
      </c>
      <c r="E59" s="25">
        <f t="shared" si="0"/>
        <v>0</v>
      </c>
      <c r="F59" s="26">
        <v>64</v>
      </c>
      <c r="G59" s="27">
        <v>15.45</v>
      </c>
      <c r="H59" s="27">
        <v>16</v>
      </c>
      <c r="I59" s="13">
        <v>0</v>
      </c>
      <c r="J59" s="25">
        <f t="shared" si="1"/>
        <v>0</v>
      </c>
      <c r="K59" s="26">
        <v>96</v>
      </c>
      <c r="L59" s="27">
        <v>23.45</v>
      </c>
      <c r="M59" s="27">
        <v>24</v>
      </c>
      <c r="N59" s="13">
        <v>0</v>
      </c>
      <c r="O59" s="25">
        <f t="shared" si="2"/>
        <v>0</v>
      </c>
      <c r="P59" s="6"/>
    </row>
    <row r="60" spans="1:16" x14ac:dyDescent="0.25">
      <c r="A60" s="46"/>
      <c r="B60" s="20"/>
      <c r="C60" s="47"/>
      <c r="D60" s="10">
        <f>SUM(D28:D59)</f>
        <v>0</v>
      </c>
      <c r="E60" s="10">
        <f>SUM(E28:E59)</f>
        <v>0</v>
      </c>
      <c r="F60" s="33"/>
      <c r="G60" s="48"/>
      <c r="H60" s="48"/>
      <c r="I60" s="10">
        <f>SUM(I28:I59)</f>
        <v>0</v>
      </c>
      <c r="J60" s="29">
        <f>SUM(J28:J59)</f>
        <v>0</v>
      </c>
      <c r="K60" s="33"/>
      <c r="L60" s="48"/>
      <c r="M60" s="48"/>
      <c r="N60" s="10">
        <f>SUM(N28:N59)</f>
        <v>0</v>
      </c>
      <c r="O60" s="29">
        <f>SUM(O28:O59)</f>
        <v>0</v>
      </c>
      <c r="P60" s="6"/>
    </row>
    <row r="61" spans="1:16" x14ac:dyDescent="0.25">
      <c r="A61" s="46"/>
      <c r="B61" s="20"/>
      <c r="C61" s="47"/>
      <c r="D61" s="10"/>
      <c r="E61" s="29"/>
      <c r="F61" s="33"/>
      <c r="G61" s="48"/>
      <c r="H61" s="48"/>
      <c r="I61" s="10"/>
      <c r="J61" s="29"/>
      <c r="K61" s="33"/>
      <c r="L61" s="48"/>
      <c r="M61" s="48"/>
      <c r="N61" s="10"/>
      <c r="O61" s="29"/>
      <c r="P61" s="6"/>
    </row>
    <row r="62" spans="1:16" x14ac:dyDescent="0.25">
      <c r="A62" s="46" t="s">
        <v>103</v>
      </c>
      <c r="B62" s="20">
        <f>SUM(D60,I60,N60)/(4000*1000)</f>
        <v>0</v>
      </c>
      <c r="C62" s="20">
        <f>SUM(E60,J60,O60)/(4000*1000)</f>
        <v>0</v>
      </c>
      <c r="D62" s="10"/>
      <c r="E62" s="29"/>
      <c r="F62" s="33"/>
      <c r="G62" s="48"/>
      <c r="H62" s="48"/>
      <c r="I62" s="10"/>
      <c r="J62" s="29"/>
      <c r="K62" s="33"/>
      <c r="L62" s="48"/>
      <c r="M62" s="48"/>
      <c r="N62" s="10"/>
      <c r="O62" s="29"/>
      <c r="P62" s="6"/>
    </row>
    <row r="63" spans="1:16" x14ac:dyDescent="0.25">
      <c r="A63" s="46"/>
      <c r="B63" s="20"/>
      <c r="C63" s="47"/>
      <c r="D63" s="10"/>
      <c r="E63" s="29"/>
      <c r="F63" s="33"/>
      <c r="G63" s="48"/>
      <c r="H63" s="48"/>
      <c r="I63" s="10"/>
      <c r="J63" s="29"/>
      <c r="K63" s="33"/>
      <c r="L63" s="48"/>
      <c r="M63" s="48"/>
      <c r="N63" s="10"/>
      <c r="O63" s="29"/>
      <c r="P63" s="6"/>
    </row>
    <row r="64" spans="1:16" x14ac:dyDescent="0.25">
      <c r="A64" s="46"/>
      <c r="B64" s="20"/>
      <c r="C64" s="47"/>
      <c r="D64" s="10"/>
      <c r="E64" s="29"/>
      <c r="F64" s="33"/>
      <c r="G64" s="48"/>
      <c r="H64" s="48"/>
      <c r="I64" s="10"/>
      <c r="J64" s="29"/>
      <c r="K64" s="33"/>
      <c r="L64" s="48"/>
      <c r="M64" s="48"/>
      <c r="N64" s="10"/>
      <c r="O64" s="29"/>
      <c r="P64" s="6"/>
    </row>
    <row r="65" spans="1:16" x14ac:dyDescent="0.25">
      <c r="A65" s="46"/>
      <c r="B65" s="20"/>
      <c r="C65" s="47"/>
      <c r="D65" s="10"/>
      <c r="E65" s="29"/>
      <c r="F65" s="33"/>
      <c r="G65" s="48"/>
      <c r="H65" s="48"/>
      <c r="I65" s="10"/>
      <c r="J65" s="29"/>
      <c r="K65" s="33"/>
      <c r="L65" s="48"/>
      <c r="M65" s="48"/>
      <c r="N65" s="10"/>
      <c r="O65" s="29"/>
      <c r="P65" s="6"/>
    </row>
    <row r="66" spans="1:16" x14ac:dyDescent="0.25">
      <c r="A66" s="46"/>
      <c r="B66" s="20"/>
      <c r="C66" s="47"/>
      <c r="D66" s="10"/>
      <c r="E66" s="29"/>
      <c r="F66" s="33"/>
      <c r="G66" s="48"/>
      <c r="H66" s="48"/>
      <c r="I66" s="10"/>
      <c r="J66" s="29"/>
      <c r="K66" s="33"/>
      <c r="L66" s="48"/>
      <c r="M66" s="48"/>
      <c r="N66" s="10"/>
      <c r="O66" s="29"/>
      <c r="P66" s="6"/>
    </row>
    <row r="67" spans="1:16" x14ac:dyDescent="0.25">
      <c r="A67" s="46"/>
      <c r="B67" s="20"/>
      <c r="C67" s="47"/>
      <c r="D67" s="10"/>
      <c r="E67" s="29"/>
      <c r="F67" s="33"/>
      <c r="G67" s="48"/>
      <c r="H67" s="48"/>
      <c r="I67" s="10"/>
      <c r="J67" s="29"/>
      <c r="K67" s="33"/>
      <c r="L67" s="48"/>
      <c r="M67" s="48"/>
      <c r="N67" s="10"/>
      <c r="O67" s="29"/>
      <c r="P67" s="6"/>
    </row>
    <row r="68" spans="1:16" x14ac:dyDescent="0.25">
      <c r="A68" s="46"/>
      <c r="B68" s="20"/>
      <c r="C68" s="47"/>
      <c r="D68" s="10"/>
      <c r="E68" s="29"/>
      <c r="F68" s="33"/>
      <c r="G68" s="48"/>
      <c r="H68" s="48"/>
      <c r="I68" s="10"/>
      <c r="J68" s="29"/>
      <c r="K68" s="33"/>
      <c r="L68" s="48"/>
      <c r="M68" s="48"/>
      <c r="N68" s="10"/>
      <c r="O68" s="29"/>
      <c r="P68" s="6"/>
    </row>
    <row r="69" spans="1:16" x14ac:dyDescent="0.25">
      <c r="A69" s="13" t="s">
        <v>24</v>
      </c>
      <c r="B69" s="12"/>
      <c r="C69" s="12"/>
      <c r="D69" s="35"/>
      <c r="E69" s="29"/>
      <c r="F69" s="12"/>
      <c r="G69" s="12"/>
      <c r="H69" s="12"/>
      <c r="I69" s="35"/>
      <c r="J69" s="32"/>
      <c r="K69" s="12"/>
      <c r="L69" s="12"/>
      <c r="M69" s="12"/>
      <c r="N69" s="12"/>
      <c r="O69" s="32"/>
      <c r="P69" s="6"/>
    </row>
    <row r="70" spans="1:16" x14ac:dyDescent="0.25">
      <c r="A70" s="6"/>
      <c r="B70" s="12"/>
      <c r="C70" s="12"/>
      <c r="D70" s="35"/>
      <c r="E70" s="12"/>
      <c r="F70" s="12"/>
      <c r="G70" s="12"/>
      <c r="H70" s="12"/>
      <c r="I70" s="35"/>
      <c r="J70" s="33"/>
      <c r="K70" s="12"/>
      <c r="L70" s="12"/>
      <c r="M70" s="12"/>
      <c r="N70" s="12"/>
      <c r="O70" s="12"/>
      <c r="P70" s="6"/>
    </row>
    <row r="71" spans="1:16" x14ac:dyDescent="0.25">
      <c r="A71" s="34" t="s">
        <v>30</v>
      </c>
      <c r="B71" s="12"/>
      <c r="C71" s="12"/>
      <c r="D71" s="35"/>
      <c r="E71" s="32"/>
      <c r="F71" s="12"/>
      <c r="G71" s="12"/>
      <c r="H71" s="32"/>
      <c r="I71" s="35"/>
      <c r="J71" s="33"/>
      <c r="K71" s="12"/>
      <c r="L71" s="12"/>
      <c r="M71" s="12"/>
      <c r="N71" s="12"/>
      <c r="O71" s="12"/>
      <c r="P71" s="6"/>
    </row>
    <row r="72" spans="1:16" x14ac:dyDescent="0.25">
      <c r="A72" s="81"/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12"/>
      <c r="M72" s="12"/>
      <c r="N72" s="12"/>
      <c r="O72" s="12"/>
      <c r="P72" s="6"/>
    </row>
    <row r="73" spans="1:16" x14ac:dyDescent="0.25">
      <c r="A73" s="34"/>
      <c r="B73" s="12"/>
      <c r="C73" s="12"/>
      <c r="D73" s="35"/>
      <c r="E73" s="32"/>
      <c r="F73" s="12"/>
      <c r="G73" s="12"/>
      <c r="H73" s="32"/>
      <c r="I73" s="35"/>
      <c r="J73" s="33"/>
      <c r="K73" s="12"/>
      <c r="L73" s="12"/>
      <c r="M73" s="12"/>
      <c r="N73" s="12"/>
      <c r="O73" s="12"/>
      <c r="P73" s="6"/>
    </row>
    <row r="74" spans="1:16" x14ac:dyDescent="0.25">
      <c r="A74" s="6"/>
      <c r="B74" s="12"/>
      <c r="C74" s="12"/>
      <c r="D74" s="35"/>
      <c r="E74" s="32"/>
      <c r="F74" s="12"/>
      <c r="G74" s="12"/>
      <c r="H74" s="32"/>
      <c r="I74" s="35"/>
      <c r="J74" s="12"/>
      <c r="K74" s="12"/>
      <c r="L74" s="12"/>
      <c r="M74" s="12"/>
      <c r="N74" s="12"/>
      <c r="O74" s="12"/>
      <c r="P74" s="6"/>
    </row>
    <row r="75" spans="1:16" x14ac:dyDescent="0.25">
      <c r="A75" s="6"/>
      <c r="B75" s="12"/>
      <c r="C75" s="12"/>
      <c r="D75" s="35"/>
      <c r="E75" s="32"/>
      <c r="F75" s="12"/>
      <c r="G75" s="12"/>
      <c r="H75" s="32"/>
      <c r="I75" s="35"/>
      <c r="J75" s="12"/>
      <c r="K75" s="12"/>
      <c r="L75" s="12"/>
      <c r="M75" s="12"/>
      <c r="N75" s="12"/>
      <c r="O75" s="12"/>
      <c r="P75" s="6"/>
    </row>
    <row r="76" spans="1:16" x14ac:dyDescent="0.25">
      <c r="A76" s="6"/>
      <c r="B76" s="12"/>
      <c r="C76" s="12"/>
      <c r="D76" s="35"/>
      <c r="E76" s="32"/>
      <c r="F76" s="12"/>
      <c r="G76" s="12"/>
      <c r="H76" s="32"/>
      <c r="I76" s="35"/>
      <c r="J76" s="12"/>
      <c r="K76" s="12"/>
      <c r="L76" s="12"/>
      <c r="M76" s="12" t="s">
        <v>25</v>
      </c>
      <c r="N76" s="12"/>
      <c r="O76" s="12"/>
      <c r="P76" s="6"/>
    </row>
    <row r="77" spans="1:16" x14ac:dyDescent="0.25">
      <c r="A77" s="36"/>
      <c r="B77" s="37"/>
      <c r="C77" s="37"/>
      <c r="D77" s="38"/>
      <c r="E77" s="39"/>
      <c r="F77" s="37"/>
      <c r="G77" s="37"/>
      <c r="H77" s="39"/>
      <c r="I77" s="38"/>
      <c r="J77" s="37"/>
      <c r="K77" s="37"/>
      <c r="L77" s="37"/>
      <c r="M77" s="37" t="s">
        <v>26</v>
      </c>
      <c r="N77" s="37"/>
      <c r="O77" s="37"/>
      <c r="P77" s="17"/>
    </row>
    <row r="78" spans="1:16" x14ac:dyDescent="0.25">
      <c r="E78" s="41"/>
      <c r="H78" s="41"/>
    </row>
    <row r="79" spans="1:16" x14ac:dyDescent="0.25">
      <c r="C79" s="10"/>
      <c r="E79" s="41"/>
      <c r="H79" s="41"/>
    </row>
    <row r="80" spans="1:16" x14ac:dyDescent="0.25">
      <c r="E80" s="41"/>
      <c r="H80" s="41"/>
    </row>
    <row r="81" spans="5:8" x14ac:dyDescent="0.25">
      <c r="E81" s="41"/>
      <c r="H81" s="41"/>
    </row>
    <row r="82" spans="5:8" x14ac:dyDescent="0.25">
      <c r="E82" s="41"/>
      <c r="H82" s="41"/>
    </row>
    <row r="83" spans="5:8" x14ac:dyDescent="0.25">
      <c r="E83" s="41"/>
      <c r="H83" s="41"/>
    </row>
    <row r="84" spans="5:8" x14ac:dyDescent="0.25">
      <c r="E84" s="41"/>
      <c r="H84" s="41"/>
    </row>
    <row r="85" spans="5:8" x14ac:dyDescent="0.25">
      <c r="E85" s="41"/>
      <c r="H85" s="41"/>
    </row>
    <row r="86" spans="5:8" x14ac:dyDescent="0.25">
      <c r="E86" s="41"/>
      <c r="H86" s="41"/>
    </row>
    <row r="87" spans="5:8" x14ac:dyDescent="0.25">
      <c r="E87" s="41"/>
      <c r="H87" s="41"/>
    </row>
    <row r="88" spans="5:8" x14ac:dyDescent="0.25">
      <c r="E88" s="41"/>
      <c r="H88" s="41"/>
    </row>
    <row r="89" spans="5:8" x14ac:dyDescent="0.25">
      <c r="E89" s="41"/>
      <c r="H89" s="41"/>
    </row>
    <row r="90" spans="5:8" x14ac:dyDescent="0.25">
      <c r="E90" s="41"/>
      <c r="H90" s="41"/>
    </row>
    <row r="91" spans="5:8" x14ac:dyDescent="0.25">
      <c r="E91" s="41"/>
      <c r="H91" s="41"/>
    </row>
    <row r="92" spans="5:8" x14ac:dyDescent="0.25">
      <c r="E92" s="41"/>
      <c r="H92" s="41"/>
    </row>
    <row r="93" spans="5:8" x14ac:dyDescent="0.25">
      <c r="E93" s="41"/>
      <c r="H93" s="41"/>
    </row>
    <row r="94" spans="5:8" x14ac:dyDescent="0.25">
      <c r="E94" s="41"/>
      <c r="H94" s="41"/>
    </row>
    <row r="95" spans="5:8" x14ac:dyDescent="0.25">
      <c r="E95" s="41"/>
      <c r="H95" s="41"/>
    </row>
    <row r="96" spans="5:8" x14ac:dyDescent="0.25">
      <c r="E96" s="41"/>
      <c r="H96" s="41"/>
    </row>
    <row r="97" spans="5:14" x14ac:dyDescent="0.25">
      <c r="E97" s="41"/>
      <c r="H97" s="41"/>
    </row>
    <row r="98" spans="5:14" x14ac:dyDescent="0.25">
      <c r="E98" s="41"/>
      <c r="H98" s="41"/>
    </row>
    <row r="99" spans="5:14" x14ac:dyDescent="0.25">
      <c r="E99" s="41"/>
      <c r="H99" s="41"/>
    </row>
    <row r="100" spans="5:14" x14ac:dyDescent="0.25">
      <c r="E100" s="41"/>
      <c r="H100" s="41"/>
      <c r="M100" s="5" t="s">
        <v>6</v>
      </c>
    </row>
    <row r="101" spans="5:14" x14ac:dyDescent="0.25">
      <c r="E101" s="41"/>
      <c r="H101" s="41"/>
    </row>
    <row r="102" spans="5:14" x14ac:dyDescent="0.25">
      <c r="E102" s="41"/>
      <c r="H102" s="41"/>
    </row>
    <row r="103" spans="5:14" x14ac:dyDescent="0.25">
      <c r="E103" s="41"/>
      <c r="H103" s="41"/>
    </row>
    <row r="105" spans="5:14" x14ac:dyDescent="0.25">
      <c r="N105" s="13"/>
    </row>
    <row r="130" spans="4:4" x14ac:dyDescent="0.25">
      <c r="D130" s="13"/>
    </row>
  </sheetData>
  <mergeCells count="18">
    <mergeCell ref="A2:O2"/>
    <mergeCell ref="N17:N18"/>
    <mergeCell ref="O17:O18"/>
    <mergeCell ref="E23:L23"/>
    <mergeCell ref="E24:L24"/>
    <mergeCell ref="O26:O27"/>
    <mergeCell ref="A72:K72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0"/>
  <sheetViews>
    <sheetView topLeftCell="A55" zoomScaleSheetLayoutView="100" workbookViewId="0">
      <selection activeCell="B81" sqref="B81"/>
    </sheetView>
  </sheetViews>
  <sheetFormatPr defaultRowHeight="15.75" x14ac:dyDescent="0.25"/>
  <cols>
    <col min="1" max="3" width="15.140625" style="5" customWidth="1"/>
    <col min="4" max="4" width="15.140625" style="40" customWidth="1"/>
    <col min="5" max="8" width="15.140625" style="5" customWidth="1"/>
    <col min="9" max="9" width="15.140625" style="40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4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73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35"/>
      <c r="E5" s="12"/>
      <c r="F5" s="12"/>
      <c r="G5" s="12"/>
      <c r="H5" s="12"/>
      <c r="I5" s="35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1</v>
      </c>
      <c r="B6" s="12"/>
      <c r="C6" s="12"/>
      <c r="D6" s="35"/>
      <c r="E6" s="12"/>
      <c r="F6" s="12"/>
      <c r="G6" s="12"/>
      <c r="H6" s="12"/>
      <c r="I6" s="35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2</v>
      </c>
      <c r="B7" s="12"/>
      <c r="C7" s="12"/>
      <c r="D7" s="35"/>
      <c r="E7" s="12"/>
      <c r="F7" s="12"/>
      <c r="G7" s="12"/>
      <c r="H7" s="12"/>
      <c r="I7" s="35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3</v>
      </c>
      <c r="B8" s="12"/>
      <c r="C8" s="12"/>
      <c r="D8" s="35"/>
      <c r="E8" s="12"/>
      <c r="F8" s="12"/>
      <c r="G8" s="12"/>
      <c r="H8" s="12"/>
      <c r="I8" s="35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4</v>
      </c>
      <c r="B9" s="12"/>
      <c r="C9" s="12"/>
      <c r="D9" s="35"/>
      <c r="E9" s="12"/>
      <c r="F9" s="12"/>
      <c r="G9" s="12"/>
      <c r="H9" s="12"/>
      <c r="I9" s="35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5</v>
      </c>
      <c r="B10" s="12"/>
      <c r="C10" s="12"/>
      <c r="D10" s="35"/>
      <c r="E10" s="12"/>
      <c r="F10" s="12"/>
      <c r="G10" s="12"/>
      <c r="H10" s="12"/>
      <c r="I10" s="35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35"/>
      <c r="E11" s="12"/>
      <c r="F11" s="12"/>
      <c r="G11" s="14"/>
      <c r="H11" s="12"/>
      <c r="I11" s="35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74</v>
      </c>
      <c r="B12" s="12"/>
      <c r="C12" s="12"/>
      <c r="D12" s="35"/>
      <c r="E12" s="12" t="s">
        <v>6</v>
      </c>
      <c r="F12" s="12"/>
      <c r="G12" s="12"/>
      <c r="H12" s="12"/>
      <c r="I12" s="35"/>
      <c r="J12" s="12"/>
      <c r="K12" s="12"/>
      <c r="L12" s="12"/>
      <c r="M12" s="12"/>
      <c r="N12" s="15" t="s">
        <v>75</v>
      </c>
      <c r="O12" s="12"/>
      <c r="P12" s="6"/>
    </row>
    <row r="13" spans="1:16" x14ac:dyDescent="0.25">
      <c r="A13" s="13"/>
      <c r="B13" s="12"/>
      <c r="C13" s="12"/>
      <c r="D13" s="35"/>
      <c r="E13" s="12"/>
      <c r="F13" s="12"/>
      <c r="G13" s="12"/>
      <c r="H13" s="12"/>
      <c r="I13" s="35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7</v>
      </c>
      <c r="B14" s="12"/>
      <c r="C14" s="12"/>
      <c r="D14" s="35"/>
      <c r="E14" s="12"/>
      <c r="F14" s="12"/>
      <c r="G14" s="12"/>
      <c r="H14" s="12"/>
      <c r="I14" s="35"/>
      <c r="J14" s="12"/>
      <c r="K14" s="12"/>
      <c r="L14" s="12"/>
      <c r="M14" s="12"/>
      <c r="N14" s="4"/>
      <c r="O14" s="5"/>
      <c r="P14" s="6"/>
    </row>
    <row r="15" spans="1:16" ht="26.25" x14ac:dyDescent="0.25">
      <c r="A15" s="6"/>
      <c r="B15" s="12"/>
      <c r="C15" s="12"/>
      <c r="D15" s="35"/>
      <c r="E15" s="12"/>
      <c r="F15" s="12"/>
      <c r="G15" s="12"/>
      <c r="H15" s="12"/>
      <c r="I15" s="35"/>
      <c r="J15" s="12"/>
      <c r="K15" s="12"/>
      <c r="L15" s="12"/>
      <c r="M15" s="12"/>
      <c r="N15" s="7" t="s">
        <v>8</v>
      </c>
      <c r="O15" s="8" t="s">
        <v>9</v>
      </c>
      <c r="P15" s="6"/>
    </row>
    <row r="16" spans="1:16" x14ac:dyDescent="0.25">
      <c r="A16" s="6" t="s">
        <v>10</v>
      </c>
      <c r="B16" s="12"/>
      <c r="C16" s="12"/>
      <c r="D16" s="35"/>
      <c r="E16" s="12"/>
      <c r="F16" s="12"/>
      <c r="G16" s="12"/>
      <c r="H16" s="12"/>
      <c r="I16" s="35"/>
      <c r="J16" s="12"/>
      <c r="K16" s="12"/>
      <c r="L16" s="12"/>
      <c r="M16" s="12"/>
      <c r="N16" s="9"/>
      <c r="O16" s="6"/>
      <c r="P16" s="6"/>
    </row>
    <row r="17" spans="1:47" x14ac:dyDescent="0.25">
      <c r="A17" s="6" t="s">
        <v>11</v>
      </c>
      <c r="B17" s="12"/>
      <c r="C17" s="12"/>
      <c r="D17" s="35"/>
      <c r="E17" s="12"/>
      <c r="F17" s="12"/>
      <c r="G17" s="12"/>
      <c r="H17" s="12"/>
      <c r="I17" s="35"/>
      <c r="J17" s="12"/>
      <c r="K17" s="12"/>
      <c r="L17" s="12"/>
      <c r="M17" s="12"/>
      <c r="N17" s="76" t="s">
        <v>12</v>
      </c>
      <c r="O17" s="77" t="s">
        <v>13</v>
      </c>
      <c r="P17" s="6"/>
    </row>
    <row r="18" spans="1:47" x14ac:dyDescent="0.25">
      <c r="A18" s="6"/>
      <c r="B18" s="12"/>
      <c r="C18" s="12"/>
      <c r="D18" s="35"/>
      <c r="E18" s="12"/>
      <c r="F18" s="12"/>
      <c r="G18" s="12"/>
      <c r="H18" s="12"/>
      <c r="I18" s="35"/>
      <c r="J18" s="12"/>
      <c r="K18" s="12"/>
      <c r="L18" s="12"/>
      <c r="M18" s="12"/>
      <c r="N18" s="76"/>
      <c r="O18" s="77"/>
      <c r="P18" s="6" t="s">
        <v>6</v>
      </c>
    </row>
    <row r="19" spans="1:47" x14ac:dyDescent="0.25">
      <c r="A19" s="6"/>
      <c r="B19" s="12"/>
      <c r="C19" s="12"/>
      <c r="D19" s="35"/>
      <c r="E19" s="12"/>
      <c r="F19" s="12"/>
      <c r="G19" s="12"/>
      <c r="H19" s="12"/>
      <c r="I19" s="35"/>
      <c r="J19" s="12"/>
      <c r="K19" s="10"/>
      <c r="L19" s="12" t="s">
        <v>14</v>
      </c>
      <c r="M19" s="12"/>
      <c r="N19" s="11"/>
      <c r="O19" s="12"/>
      <c r="P19" s="6"/>
      <c r="AU19" s="13"/>
    </row>
    <row r="20" spans="1:47" x14ac:dyDescent="0.25">
      <c r="A20" s="6"/>
      <c r="B20" s="12"/>
      <c r="C20" s="12"/>
      <c r="D20" s="35"/>
      <c r="E20" s="12"/>
      <c r="F20" s="12"/>
      <c r="G20" s="12"/>
      <c r="H20" s="12"/>
      <c r="I20" s="35"/>
      <c r="J20" s="12"/>
      <c r="K20" s="12"/>
      <c r="L20" s="12"/>
      <c r="M20" s="12"/>
      <c r="N20" s="14"/>
      <c r="O20" s="15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6</v>
      </c>
      <c r="I21" s="35"/>
      <c r="J21" s="12"/>
      <c r="K21" s="12"/>
      <c r="L21" s="12"/>
      <c r="M21" s="12"/>
      <c r="N21" s="16"/>
      <c r="O21" s="17"/>
      <c r="P21" s="6"/>
    </row>
    <row r="22" spans="1:47" x14ac:dyDescent="0.25">
      <c r="A22" s="6"/>
      <c r="B22" s="12"/>
      <c r="C22" s="12"/>
      <c r="D22" s="35"/>
      <c r="E22" s="12"/>
      <c r="F22" s="12"/>
      <c r="G22" s="12"/>
      <c r="H22" s="12"/>
      <c r="I22" s="35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15</v>
      </c>
      <c r="B23" s="12"/>
      <c r="C23" s="12"/>
      <c r="D23" s="35"/>
      <c r="E23" s="78" t="s">
        <v>16</v>
      </c>
      <c r="F23" s="78"/>
      <c r="G23" s="78"/>
      <c r="H23" s="78"/>
      <c r="I23" s="78"/>
      <c r="J23" s="78"/>
      <c r="K23" s="78"/>
      <c r="L23" s="78"/>
      <c r="M23" s="12"/>
      <c r="N23" s="12"/>
      <c r="O23" s="12"/>
      <c r="P23" s="6"/>
    </row>
    <row r="24" spans="1:47" x14ac:dyDescent="0.25">
      <c r="A24" s="6"/>
      <c r="B24" s="12"/>
      <c r="C24" s="12"/>
      <c r="D24" s="35"/>
      <c r="E24" s="79" t="s">
        <v>17</v>
      </c>
      <c r="F24" s="79"/>
      <c r="G24" s="79"/>
      <c r="H24" s="79"/>
      <c r="I24" s="79"/>
      <c r="J24" s="79"/>
      <c r="K24" s="79"/>
      <c r="L24" s="79"/>
      <c r="M24" s="12"/>
      <c r="N24" s="12"/>
      <c r="O24" s="12"/>
      <c r="P24" s="6"/>
    </row>
    <row r="25" spans="1:47" x14ac:dyDescent="0.25">
      <c r="A25" s="18"/>
      <c r="B25" s="19" t="s">
        <v>18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12"/>
      <c r="P25" s="6"/>
    </row>
    <row r="26" spans="1:47" ht="15.75" customHeight="1" x14ac:dyDescent="0.25">
      <c r="A26" s="80" t="s">
        <v>19</v>
      </c>
      <c r="B26" s="83" t="s">
        <v>20</v>
      </c>
      <c r="C26" s="83"/>
      <c r="D26" s="80" t="s">
        <v>21</v>
      </c>
      <c r="E26" s="80" t="s">
        <v>22</v>
      </c>
      <c r="F26" s="80" t="s">
        <v>19</v>
      </c>
      <c r="G26" s="83" t="s">
        <v>20</v>
      </c>
      <c r="H26" s="83"/>
      <c r="I26" s="80" t="s">
        <v>21</v>
      </c>
      <c r="J26" s="80" t="s">
        <v>22</v>
      </c>
      <c r="K26" s="80" t="s">
        <v>19</v>
      </c>
      <c r="L26" s="83" t="s">
        <v>20</v>
      </c>
      <c r="M26" s="83"/>
      <c r="N26" s="84" t="s">
        <v>21</v>
      </c>
      <c r="O26" s="80" t="s">
        <v>22</v>
      </c>
      <c r="P26" s="6"/>
    </row>
    <row r="27" spans="1:47" ht="36" customHeight="1" x14ac:dyDescent="0.25">
      <c r="A27" s="80"/>
      <c r="B27" s="21" t="s">
        <v>23</v>
      </c>
      <c r="C27" s="21" t="s">
        <v>1</v>
      </c>
      <c r="D27" s="80"/>
      <c r="E27" s="80"/>
      <c r="F27" s="80"/>
      <c r="G27" s="21" t="s">
        <v>23</v>
      </c>
      <c r="H27" s="21" t="s">
        <v>1</v>
      </c>
      <c r="I27" s="80"/>
      <c r="J27" s="80"/>
      <c r="K27" s="80"/>
      <c r="L27" s="21" t="s">
        <v>23</v>
      </c>
      <c r="M27" s="21" t="s">
        <v>1</v>
      </c>
      <c r="N27" s="85"/>
      <c r="O27" s="80"/>
      <c r="P27" s="6"/>
    </row>
    <row r="28" spans="1:47" x14ac:dyDescent="0.25">
      <c r="A28" s="22">
        <v>1</v>
      </c>
      <c r="B28" s="23">
        <v>0</v>
      </c>
      <c r="C28" s="24">
        <v>0.15</v>
      </c>
      <c r="D28" s="13">
        <v>0</v>
      </c>
      <c r="E28" s="25">
        <f>D28*(100-2.62)/100</f>
        <v>0</v>
      </c>
      <c r="F28" s="26">
        <v>33</v>
      </c>
      <c r="G28" s="27">
        <v>8</v>
      </c>
      <c r="H28" s="27">
        <v>8.15</v>
      </c>
      <c r="I28" s="13">
        <v>0</v>
      </c>
      <c r="J28" s="25">
        <f>I28*(100-2.62)/100</f>
        <v>0</v>
      </c>
      <c r="K28" s="26">
        <v>65</v>
      </c>
      <c r="L28" s="27">
        <v>16</v>
      </c>
      <c r="M28" s="27">
        <v>16.149999999999999</v>
      </c>
      <c r="N28" s="13">
        <v>0</v>
      </c>
      <c r="O28" s="25">
        <f>N28*(100-2.62)/100</f>
        <v>0</v>
      </c>
      <c r="P28" s="6"/>
    </row>
    <row r="29" spans="1:47" x14ac:dyDescent="0.25">
      <c r="A29" s="22">
        <v>2</v>
      </c>
      <c r="B29" s="22">
        <v>0.15</v>
      </c>
      <c r="C29" s="28">
        <v>0.3</v>
      </c>
      <c r="D29" s="13">
        <v>0</v>
      </c>
      <c r="E29" s="25">
        <f t="shared" ref="E29:E59" si="0">D29*(100-2.62)/100</f>
        <v>0</v>
      </c>
      <c r="F29" s="26">
        <v>34</v>
      </c>
      <c r="G29" s="27">
        <v>8.15</v>
      </c>
      <c r="H29" s="27">
        <v>8.3000000000000007</v>
      </c>
      <c r="I29" s="13">
        <v>0</v>
      </c>
      <c r="J29" s="25">
        <f t="shared" ref="J29:J59" si="1">I29*(100-2.62)/100</f>
        <v>0</v>
      </c>
      <c r="K29" s="26">
        <v>66</v>
      </c>
      <c r="L29" s="27">
        <v>16.149999999999999</v>
      </c>
      <c r="M29" s="27">
        <v>16.3</v>
      </c>
      <c r="N29" s="13">
        <v>0</v>
      </c>
      <c r="O29" s="25">
        <f t="shared" ref="O29:O59" si="2">N29*(100-2.62)/100</f>
        <v>0</v>
      </c>
      <c r="P29" s="6"/>
    </row>
    <row r="30" spans="1:47" x14ac:dyDescent="0.25">
      <c r="A30" s="22">
        <v>3</v>
      </c>
      <c r="B30" s="28">
        <v>0.3</v>
      </c>
      <c r="C30" s="24">
        <v>0.45</v>
      </c>
      <c r="D30" s="13">
        <v>0</v>
      </c>
      <c r="E30" s="25">
        <f t="shared" si="0"/>
        <v>0</v>
      </c>
      <c r="F30" s="26">
        <v>35</v>
      </c>
      <c r="G30" s="27">
        <v>8.3000000000000007</v>
      </c>
      <c r="H30" s="27">
        <v>8.4499999999999993</v>
      </c>
      <c r="I30" s="13">
        <v>0</v>
      </c>
      <c r="J30" s="25">
        <f t="shared" si="1"/>
        <v>0</v>
      </c>
      <c r="K30" s="26">
        <v>67</v>
      </c>
      <c r="L30" s="27">
        <v>16.3</v>
      </c>
      <c r="M30" s="27">
        <v>16.45</v>
      </c>
      <c r="N30" s="13">
        <v>0</v>
      </c>
      <c r="O30" s="25">
        <f t="shared" si="2"/>
        <v>0</v>
      </c>
      <c r="P30" s="6"/>
      <c r="V30" s="29"/>
    </row>
    <row r="31" spans="1:47" x14ac:dyDescent="0.25">
      <c r="A31" s="22">
        <v>4</v>
      </c>
      <c r="B31" s="22">
        <v>0.45</v>
      </c>
      <c r="C31" s="27">
        <v>1</v>
      </c>
      <c r="D31" s="13">
        <v>0</v>
      </c>
      <c r="E31" s="25">
        <f t="shared" si="0"/>
        <v>0</v>
      </c>
      <c r="F31" s="26">
        <v>36</v>
      </c>
      <c r="G31" s="27">
        <v>8.4499999999999993</v>
      </c>
      <c r="H31" s="27">
        <v>9</v>
      </c>
      <c r="I31" s="13">
        <v>0</v>
      </c>
      <c r="J31" s="25">
        <f t="shared" si="1"/>
        <v>0</v>
      </c>
      <c r="K31" s="26">
        <v>68</v>
      </c>
      <c r="L31" s="27">
        <v>16.45</v>
      </c>
      <c r="M31" s="27">
        <v>17</v>
      </c>
      <c r="N31" s="13">
        <v>0</v>
      </c>
      <c r="O31" s="25">
        <f t="shared" si="2"/>
        <v>0</v>
      </c>
      <c r="P31" s="6"/>
    </row>
    <row r="32" spans="1:47" x14ac:dyDescent="0.25">
      <c r="A32" s="22">
        <v>5</v>
      </c>
      <c r="B32" s="27">
        <v>1</v>
      </c>
      <c r="C32" s="24">
        <v>1.1499999999999999</v>
      </c>
      <c r="D32" s="13">
        <v>0</v>
      </c>
      <c r="E32" s="25">
        <f t="shared" si="0"/>
        <v>0</v>
      </c>
      <c r="F32" s="26">
        <v>37</v>
      </c>
      <c r="G32" s="27">
        <v>9</v>
      </c>
      <c r="H32" s="27">
        <v>9.15</v>
      </c>
      <c r="I32" s="13">
        <v>0</v>
      </c>
      <c r="J32" s="25">
        <f t="shared" si="1"/>
        <v>0</v>
      </c>
      <c r="K32" s="26">
        <v>69</v>
      </c>
      <c r="L32" s="27">
        <v>17</v>
      </c>
      <c r="M32" s="27">
        <v>17.149999999999999</v>
      </c>
      <c r="N32" s="13">
        <v>0</v>
      </c>
      <c r="O32" s="25">
        <f t="shared" si="2"/>
        <v>0</v>
      </c>
      <c r="P32" s="6"/>
      <c r="AQ32" s="13"/>
    </row>
    <row r="33" spans="1:16" x14ac:dyDescent="0.25">
      <c r="A33" s="22">
        <v>6</v>
      </c>
      <c r="B33" s="24">
        <v>1.1499999999999999</v>
      </c>
      <c r="C33" s="27">
        <v>1.3</v>
      </c>
      <c r="D33" s="13">
        <v>0</v>
      </c>
      <c r="E33" s="25">
        <f t="shared" si="0"/>
        <v>0</v>
      </c>
      <c r="F33" s="26">
        <v>38</v>
      </c>
      <c r="G33" s="27">
        <v>9.15</v>
      </c>
      <c r="H33" s="27">
        <v>9.3000000000000007</v>
      </c>
      <c r="I33" s="13">
        <v>0</v>
      </c>
      <c r="J33" s="25">
        <f t="shared" si="1"/>
        <v>0</v>
      </c>
      <c r="K33" s="26">
        <v>70</v>
      </c>
      <c r="L33" s="27">
        <v>17.149999999999999</v>
      </c>
      <c r="M33" s="27">
        <v>17.3</v>
      </c>
      <c r="N33" s="13">
        <v>0</v>
      </c>
      <c r="O33" s="25">
        <f t="shared" si="2"/>
        <v>0</v>
      </c>
      <c r="P33" s="6"/>
    </row>
    <row r="34" spans="1:16" x14ac:dyDescent="0.25">
      <c r="A34" s="22">
        <v>7</v>
      </c>
      <c r="B34" s="28">
        <v>1.3</v>
      </c>
      <c r="C34" s="24">
        <v>1.45</v>
      </c>
      <c r="D34" s="13">
        <v>0</v>
      </c>
      <c r="E34" s="25">
        <f t="shared" si="0"/>
        <v>0</v>
      </c>
      <c r="F34" s="26">
        <v>39</v>
      </c>
      <c r="G34" s="27">
        <v>9.3000000000000007</v>
      </c>
      <c r="H34" s="27">
        <v>9.4499999999999993</v>
      </c>
      <c r="I34" s="13">
        <v>0</v>
      </c>
      <c r="J34" s="25">
        <f t="shared" si="1"/>
        <v>0</v>
      </c>
      <c r="K34" s="26">
        <v>71</v>
      </c>
      <c r="L34" s="27">
        <v>17.3</v>
      </c>
      <c r="M34" s="27">
        <v>17.45</v>
      </c>
      <c r="N34" s="13">
        <v>0</v>
      </c>
      <c r="O34" s="25">
        <f t="shared" si="2"/>
        <v>0</v>
      </c>
      <c r="P34" s="6"/>
    </row>
    <row r="35" spans="1:16" x14ac:dyDescent="0.25">
      <c r="A35" s="22">
        <v>8</v>
      </c>
      <c r="B35" s="22">
        <v>1.45</v>
      </c>
      <c r="C35" s="27">
        <v>2</v>
      </c>
      <c r="D35" s="13">
        <v>0</v>
      </c>
      <c r="E35" s="25">
        <f t="shared" si="0"/>
        <v>0</v>
      </c>
      <c r="F35" s="26">
        <v>40</v>
      </c>
      <c r="G35" s="27">
        <v>9.4499999999999993</v>
      </c>
      <c r="H35" s="27">
        <v>10</v>
      </c>
      <c r="I35" s="13">
        <v>0</v>
      </c>
      <c r="J35" s="25">
        <f t="shared" si="1"/>
        <v>0</v>
      </c>
      <c r="K35" s="26">
        <v>72</v>
      </c>
      <c r="L35" s="30">
        <v>17.45</v>
      </c>
      <c r="M35" s="27">
        <v>18</v>
      </c>
      <c r="N35" s="13">
        <v>0</v>
      </c>
      <c r="O35" s="25">
        <f t="shared" si="2"/>
        <v>0</v>
      </c>
      <c r="P35" s="6"/>
    </row>
    <row r="36" spans="1:16" x14ac:dyDescent="0.25">
      <c r="A36" s="22">
        <v>9</v>
      </c>
      <c r="B36" s="28">
        <v>2</v>
      </c>
      <c r="C36" s="24">
        <v>2.15</v>
      </c>
      <c r="D36" s="13">
        <v>0</v>
      </c>
      <c r="E36" s="25">
        <f t="shared" si="0"/>
        <v>0</v>
      </c>
      <c r="F36" s="26">
        <v>41</v>
      </c>
      <c r="G36" s="27">
        <v>10</v>
      </c>
      <c r="H36" s="30">
        <v>10.15</v>
      </c>
      <c r="I36" s="13">
        <v>0</v>
      </c>
      <c r="J36" s="25">
        <f t="shared" si="1"/>
        <v>0</v>
      </c>
      <c r="K36" s="26">
        <v>73</v>
      </c>
      <c r="L36" s="30">
        <v>18</v>
      </c>
      <c r="M36" s="27">
        <v>18.149999999999999</v>
      </c>
      <c r="N36" s="13">
        <v>0</v>
      </c>
      <c r="O36" s="25">
        <f t="shared" si="2"/>
        <v>0</v>
      </c>
      <c r="P36" s="6"/>
    </row>
    <row r="37" spans="1:16" x14ac:dyDescent="0.25">
      <c r="A37" s="22">
        <v>10</v>
      </c>
      <c r="B37" s="22">
        <v>2.15</v>
      </c>
      <c r="C37" s="27">
        <v>2.2999999999999998</v>
      </c>
      <c r="D37" s="13">
        <v>0</v>
      </c>
      <c r="E37" s="25">
        <f t="shared" si="0"/>
        <v>0</v>
      </c>
      <c r="F37" s="26">
        <v>42</v>
      </c>
      <c r="G37" s="27">
        <v>10.15</v>
      </c>
      <c r="H37" s="30">
        <v>10.3</v>
      </c>
      <c r="I37" s="13">
        <v>0</v>
      </c>
      <c r="J37" s="25">
        <f t="shared" si="1"/>
        <v>0</v>
      </c>
      <c r="K37" s="26">
        <v>74</v>
      </c>
      <c r="L37" s="30">
        <v>18.149999999999999</v>
      </c>
      <c r="M37" s="27">
        <v>18.3</v>
      </c>
      <c r="N37" s="13">
        <v>0</v>
      </c>
      <c r="O37" s="25">
        <f t="shared" si="2"/>
        <v>0</v>
      </c>
      <c r="P37" s="6"/>
    </row>
    <row r="38" spans="1:16" x14ac:dyDescent="0.25">
      <c r="A38" s="22">
        <v>11</v>
      </c>
      <c r="B38" s="28">
        <v>2.2999999999999998</v>
      </c>
      <c r="C38" s="24">
        <v>2.4500000000000002</v>
      </c>
      <c r="D38" s="13">
        <v>0</v>
      </c>
      <c r="E38" s="25">
        <f t="shared" si="0"/>
        <v>0</v>
      </c>
      <c r="F38" s="26">
        <v>43</v>
      </c>
      <c r="G38" s="27">
        <v>10.3</v>
      </c>
      <c r="H38" s="30">
        <v>10.45</v>
      </c>
      <c r="I38" s="13">
        <v>0</v>
      </c>
      <c r="J38" s="25">
        <f t="shared" si="1"/>
        <v>0</v>
      </c>
      <c r="K38" s="26">
        <v>75</v>
      </c>
      <c r="L38" s="30">
        <v>18.3</v>
      </c>
      <c r="M38" s="27">
        <v>18.45</v>
      </c>
      <c r="N38" s="13">
        <v>0</v>
      </c>
      <c r="O38" s="25">
        <f t="shared" si="2"/>
        <v>0</v>
      </c>
      <c r="P38" s="6"/>
    </row>
    <row r="39" spans="1:16" x14ac:dyDescent="0.25">
      <c r="A39" s="22">
        <v>12</v>
      </c>
      <c r="B39" s="22">
        <v>2.4500000000000002</v>
      </c>
      <c r="C39" s="27">
        <v>3</v>
      </c>
      <c r="D39" s="13">
        <v>0</v>
      </c>
      <c r="E39" s="25">
        <f t="shared" si="0"/>
        <v>0</v>
      </c>
      <c r="F39" s="26">
        <v>44</v>
      </c>
      <c r="G39" s="27">
        <v>10.45</v>
      </c>
      <c r="H39" s="30">
        <v>11</v>
      </c>
      <c r="I39" s="13">
        <v>0</v>
      </c>
      <c r="J39" s="25">
        <f t="shared" si="1"/>
        <v>0</v>
      </c>
      <c r="K39" s="26">
        <v>76</v>
      </c>
      <c r="L39" s="30">
        <v>18.45</v>
      </c>
      <c r="M39" s="27">
        <v>19</v>
      </c>
      <c r="N39" s="13">
        <v>0</v>
      </c>
      <c r="O39" s="25">
        <f t="shared" si="2"/>
        <v>0</v>
      </c>
      <c r="P39" s="6"/>
    </row>
    <row r="40" spans="1:16" x14ac:dyDescent="0.25">
      <c r="A40" s="22">
        <v>13</v>
      </c>
      <c r="B40" s="28">
        <v>3</v>
      </c>
      <c r="C40" s="31">
        <v>3.15</v>
      </c>
      <c r="D40" s="13">
        <v>0</v>
      </c>
      <c r="E40" s="25">
        <f t="shared" si="0"/>
        <v>0</v>
      </c>
      <c r="F40" s="26">
        <v>45</v>
      </c>
      <c r="G40" s="27">
        <v>11</v>
      </c>
      <c r="H40" s="30">
        <v>11.15</v>
      </c>
      <c r="I40" s="13">
        <v>0</v>
      </c>
      <c r="J40" s="25">
        <f t="shared" si="1"/>
        <v>0</v>
      </c>
      <c r="K40" s="26">
        <v>77</v>
      </c>
      <c r="L40" s="30">
        <v>19</v>
      </c>
      <c r="M40" s="27">
        <v>19.149999999999999</v>
      </c>
      <c r="N40" s="13">
        <v>0</v>
      </c>
      <c r="O40" s="25">
        <f t="shared" si="2"/>
        <v>0</v>
      </c>
      <c r="P40" s="6"/>
    </row>
    <row r="41" spans="1:16" x14ac:dyDescent="0.25">
      <c r="A41" s="22">
        <v>14</v>
      </c>
      <c r="B41" s="22">
        <v>3.15</v>
      </c>
      <c r="C41" s="30">
        <v>3.3</v>
      </c>
      <c r="D41" s="13">
        <v>0</v>
      </c>
      <c r="E41" s="25">
        <f t="shared" si="0"/>
        <v>0</v>
      </c>
      <c r="F41" s="26">
        <v>46</v>
      </c>
      <c r="G41" s="27">
        <v>11.15</v>
      </c>
      <c r="H41" s="30">
        <v>11.3</v>
      </c>
      <c r="I41" s="13">
        <v>0</v>
      </c>
      <c r="J41" s="25">
        <f t="shared" si="1"/>
        <v>0</v>
      </c>
      <c r="K41" s="26">
        <v>78</v>
      </c>
      <c r="L41" s="30">
        <v>19.149999999999999</v>
      </c>
      <c r="M41" s="27">
        <v>19.3</v>
      </c>
      <c r="N41" s="13">
        <v>0</v>
      </c>
      <c r="O41" s="25">
        <f t="shared" si="2"/>
        <v>0</v>
      </c>
      <c r="P41" s="6"/>
    </row>
    <row r="42" spans="1:16" x14ac:dyDescent="0.25">
      <c r="A42" s="22">
        <v>15</v>
      </c>
      <c r="B42" s="28">
        <v>3.3</v>
      </c>
      <c r="C42" s="31">
        <v>3.45</v>
      </c>
      <c r="D42" s="13">
        <v>0</v>
      </c>
      <c r="E42" s="25">
        <f t="shared" si="0"/>
        <v>0</v>
      </c>
      <c r="F42" s="26">
        <v>47</v>
      </c>
      <c r="G42" s="27">
        <v>11.3</v>
      </c>
      <c r="H42" s="30">
        <v>11.45</v>
      </c>
      <c r="I42" s="13">
        <v>0</v>
      </c>
      <c r="J42" s="25">
        <f t="shared" si="1"/>
        <v>0</v>
      </c>
      <c r="K42" s="26">
        <v>79</v>
      </c>
      <c r="L42" s="30">
        <v>19.3</v>
      </c>
      <c r="M42" s="27">
        <v>19.45</v>
      </c>
      <c r="N42" s="13">
        <v>0</v>
      </c>
      <c r="O42" s="25">
        <f t="shared" si="2"/>
        <v>0</v>
      </c>
      <c r="P42" s="6"/>
    </row>
    <row r="43" spans="1:16" x14ac:dyDescent="0.25">
      <c r="A43" s="22">
        <v>16</v>
      </c>
      <c r="B43" s="22">
        <v>3.45</v>
      </c>
      <c r="C43" s="30">
        <v>4</v>
      </c>
      <c r="D43" s="13">
        <v>0</v>
      </c>
      <c r="E43" s="25">
        <f t="shared" si="0"/>
        <v>0</v>
      </c>
      <c r="F43" s="26">
        <v>48</v>
      </c>
      <c r="G43" s="27">
        <v>11.45</v>
      </c>
      <c r="H43" s="30">
        <v>12</v>
      </c>
      <c r="I43" s="13">
        <v>0</v>
      </c>
      <c r="J43" s="25">
        <f t="shared" si="1"/>
        <v>0</v>
      </c>
      <c r="K43" s="26">
        <v>80</v>
      </c>
      <c r="L43" s="30">
        <v>19.45</v>
      </c>
      <c r="M43" s="30">
        <v>20</v>
      </c>
      <c r="N43" s="13">
        <v>0</v>
      </c>
      <c r="O43" s="25">
        <f t="shared" si="2"/>
        <v>0</v>
      </c>
      <c r="P43" s="6"/>
    </row>
    <row r="44" spans="1:16" x14ac:dyDescent="0.25">
      <c r="A44" s="22">
        <v>17</v>
      </c>
      <c r="B44" s="28">
        <v>4</v>
      </c>
      <c r="C44" s="31">
        <v>4.1500000000000004</v>
      </c>
      <c r="D44" s="13">
        <v>0</v>
      </c>
      <c r="E44" s="25">
        <f t="shared" si="0"/>
        <v>0</v>
      </c>
      <c r="F44" s="26">
        <v>49</v>
      </c>
      <c r="G44" s="27">
        <v>12</v>
      </c>
      <c r="H44" s="30">
        <v>12.15</v>
      </c>
      <c r="I44" s="13">
        <v>0</v>
      </c>
      <c r="J44" s="25">
        <f t="shared" si="1"/>
        <v>0</v>
      </c>
      <c r="K44" s="26">
        <v>81</v>
      </c>
      <c r="L44" s="30">
        <v>20</v>
      </c>
      <c r="M44" s="27">
        <v>20.149999999999999</v>
      </c>
      <c r="N44" s="13">
        <v>0</v>
      </c>
      <c r="O44" s="25">
        <f t="shared" si="2"/>
        <v>0</v>
      </c>
      <c r="P44" s="6"/>
    </row>
    <row r="45" spans="1:16" x14ac:dyDescent="0.25">
      <c r="A45" s="22">
        <v>18</v>
      </c>
      <c r="B45" s="22">
        <v>4.1500000000000004</v>
      </c>
      <c r="C45" s="30">
        <v>4.3</v>
      </c>
      <c r="D45" s="13">
        <v>0</v>
      </c>
      <c r="E45" s="25">
        <f t="shared" si="0"/>
        <v>0</v>
      </c>
      <c r="F45" s="26">
        <v>50</v>
      </c>
      <c r="G45" s="27">
        <v>12.15</v>
      </c>
      <c r="H45" s="30">
        <v>12.3</v>
      </c>
      <c r="I45" s="13">
        <v>0</v>
      </c>
      <c r="J45" s="25">
        <f t="shared" si="1"/>
        <v>0</v>
      </c>
      <c r="K45" s="26">
        <v>82</v>
      </c>
      <c r="L45" s="30">
        <v>20.149999999999999</v>
      </c>
      <c r="M45" s="27">
        <v>20.3</v>
      </c>
      <c r="N45" s="13">
        <v>0</v>
      </c>
      <c r="O45" s="25">
        <f t="shared" si="2"/>
        <v>0</v>
      </c>
      <c r="P45" s="6"/>
    </row>
    <row r="46" spans="1:16" x14ac:dyDescent="0.25">
      <c r="A46" s="22">
        <v>19</v>
      </c>
      <c r="B46" s="28">
        <v>4.3</v>
      </c>
      <c r="C46" s="31">
        <v>4.45</v>
      </c>
      <c r="D46" s="13">
        <v>0</v>
      </c>
      <c r="E46" s="25">
        <f t="shared" si="0"/>
        <v>0</v>
      </c>
      <c r="F46" s="26">
        <v>51</v>
      </c>
      <c r="G46" s="27">
        <v>12.3</v>
      </c>
      <c r="H46" s="30">
        <v>12.45</v>
      </c>
      <c r="I46" s="13">
        <v>0</v>
      </c>
      <c r="J46" s="25">
        <f t="shared" si="1"/>
        <v>0</v>
      </c>
      <c r="K46" s="26">
        <v>83</v>
      </c>
      <c r="L46" s="30">
        <v>20.3</v>
      </c>
      <c r="M46" s="27">
        <v>20.45</v>
      </c>
      <c r="N46" s="13">
        <v>0</v>
      </c>
      <c r="O46" s="25">
        <f t="shared" si="2"/>
        <v>0</v>
      </c>
      <c r="P46" s="6"/>
    </row>
    <row r="47" spans="1:16" x14ac:dyDescent="0.25">
      <c r="A47" s="22">
        <v>20</v>
      </c>
      <c r="B47" s="22">
        <v>4.45</v>
      </c>
      <c r="C47" s="30">
        <v>5</v>
      </c>
      <c r="D47" s="13">
        <v>0</v>
      </c>
      <c r="E47" s="25">
        <f t="shared" si="0"/>
        <v>0</v>
      </c>
      <c r="F47" s="26">
        <v>52</v>
      </c>
      <c r="G47" s="27">
        <v>12.45</v>
      </c>
      <c r="H47" s="30">
        <v>13</v>
      </c>
      <c r="I47" s="13">
        <v>0</v>
      </c>
      <c r="J47" s="25">
        <f t="shared" si="1"/>
        <v>0</v>
      </c>
      <c r="K47" s="26">
        <v>84</v>
      </c>
      <c r="L47" s="30">
        <v>20.45</v>
      </c>
      <c r="M47" s="27">
        <v>21</v>
      </c>
      <c r="N47" s="13">
        <v>0</v>
      </c>
      <c r="O47" s="25">
        <f t="shared" si="2"/>
        <v>0</v>
      </c>
      <c r="P47" s="6"/>
    </row>
    <row r="48" spans="1:16" x14ac:dyDescent="0.25">
      <c r="A48" s="22">
        <v>21</v>
      </c>
      <c r="B48" s="27">
        <v>5</v>
      </c>
      <c r="C48" s="31">
        <v>5.15</v>
      </c>
      <c r="D48" s="13">
        <v>0</v>
      </c>
      <c r="E48" s="25">
        <f t="shared" si="0"/>
        <v>0</v>
      </c>
      <c r="F48" s="26">
        <v>53</v>
      </c>
      <c r="G48" s="27">
        <v>13</v>
      </c>
      <c r="H48" s="30">
        <v>13.15</v>
      </c>
      <c r="I48" s="13">
        <v>0</v>
      </c>
      <c r="J48" s="25">
        <f t="shared" si="1"/>
        <v>0</v>
      </c>
      <c r="K48" s="26">
        <v>85</v>
      </c>
      <c r="L48" s="30">
        <v>21</v>
      </c>
      <c r="M48" s="27">
        <v>21.15</v>
      </c>
      <c r="N48" s="13">
        <v>0</v>
      </c>
      <c r="O48" s="25">
        <f t="shared" si="2"/>
        <v>0</v>
      </c>
      <c r="P48" s="6"/>
    </row>
    <row r="49" spans="1:16" x14ac:dyDescent="0.25">
      <c r="A49" s="22">
        <v>22</v>
      </c>
      <c r="B49" s="24">
        <v>5.15</v>
      </c>
      <c r="C49" s="30">
        <v>5.3</v>
      </c>
      <c r="D49" s="13">
        <v>0</v>
      </c>
      <c r="E49" s="25">
        <f t="shared" si="0"/>
        <v>0</v>
      </c>
      <c r="F49" s="26">
        <v>54</v>
      </c>
      <c r="G49" s="27">
        <v>13.15</v>
      </c>
      <c r="H49" s="30">
        <v>13.3</v>
      </c>
      <c r="I49" s="13">
        <v>0</v>
      </c>
      <c r="J49" s="25">
        <f t="shared" si="1"/>
        <v>0</v>
      </c>
      <c r="K49" s="26">
        <v>86</v>
      </c>
      <c r="L49" s="30">
        <v>21.15</v>
      </c>
      <c r="M49" s="27">
        <v>21.3</v>
      </c>
      <c r="N49" s="13">
        <v>0</v>
      </c>
      <c r="O49" s="25">
        <f t="shared" si="2"/>
        <v>0</v>
      </c>
      <c r="P49" s="6"/>
    </row>
    <row r="50" spans="1:16" x14ac:dyDescent="0.25">
      <c r="A50" s="22">
        <v>23</v>
      </c>
      <c r="B50" s="27">
        <v>5.3</v>
      </c>
      <c r="C50" s="31">
        <v>5.45</v>
      </c>
      <c r="D50" s="13">
        <v>0</v>
      </c>
      <c r="E50" s="25">
        <f t="shared" si="0"/>
        <v>0</v>
      </c>
      <c r="F50" s="26">
        <v>55</v>
      </c>
      <c r="G50" s="27">
        <v>13.3</v>
      </c>
      <c r="H50" s="30">
        <v>13.45</v>
      </c>
      <c r="I50" s="13">
        <v>0</v>
      </c>
      <c r="J50" s="25">
        <f t="shared" si="1"/>
        <v>0</v>
      </c>
      <c r="K50" s="26">
        <v>87</v>
      </c>
      <c r="L50" s="30">
        <v>21.3</v>
      </c>
      <c r="M50" s="27">
        <v>21.45</v>
      </c>
      <c r="N50" s="13">
        <v>0</v>
      </c>
      <c r="O50" s="25">
        <f t="shared" si="2"/>
        <v>0</v>
      </c>
      <c r="P50" s="6"/>
    </row>
    <row r="51" spans="1:16" x14ac:dyDescent="0.25">
      <c r="A51" s="22">
        <v>24</v>
      </c>
      <c r="B51" s="24">
        <v>5.45</v>
      </c>
      <c r="C51" s="30">
        <v>6</v>
      </c>
      <c r="D51" s="13">
        <v>0</v>
      </c>
      <c r="E51" s="25">
        <f t="shared" si="0"/>
        <v>0</v>
      </c>
      <c r="F51" s="26">
        <v>56</v>
      </c>
      <c r="G51" s="27">
        <v>13.45</v>
      </c>
      <c r="H51" s="30">
        <v>14</v>
      </c>
      <c r="I51" s="13">
        <v>0</v>
      </c>
      <c r="J51" s="25">
        <f t="shared" si="1"/>
        <v>0</v>
      </c>
      <c r="K51" s="26">
        <v>88</v>
      </c>
      <c r="L51" s="30">
        <v>21.45</v>
      </c>
      <c r="M51" s="27">
        <v>22</v>
      </c>
      <c r="N51" s="13">
        <v>0</v>
      </c>
      <c r="O51" s="25">
        <f t="shared" si="2"/>
        <v>0</v>
      </c>
      <c r="P51" s="6"/>
    </row>
    <row r="52" spans="1:16" x14ac:dyDescent="0.25">
      <c r="A52" s="22">
        <v>25</v>
      </c>
      <c r="B52" s="27">
        <v>6</v>
      </c>
      <c r="C52" s="31">
        <v>6.15</v>
      </c>
      <c r="D52" s="13">
        <v>0</v>
      </c>
      <c r="E52" s="25">
        <f t="shared" si="0"/>
        <v>0</v>
      </c>
      <c r="F52" s="26">
        <v>57</v>
      </c>
      <c r="G52" s="27">
        <v>14</v>
      </c>
      <c r="H52" s="30">
        <v>14.15</v>
      </c>
      <c r="I52" s="13">
        <v>0</v>
      </c>
      <c r="J52" s="25">
        <f t="shared" si="1"/>
        <v>0</v>
      </c>
      <c r="K52" s="26">
        <v>89</v>
      </c>
      <c r="L52" s="30">
        <v>22</v>
      </c>
      <c r="M52" s="27">
        <v>22.15</v>
      </c>
      <c r="N52" s="13">
        <v>0</v>
      </c>
      <c r="O52" s="25">
        <f t="shared" si="2"/>
        <v>0</v>
      </c>
      <c r="P52" s="6"/>
    </row>
    <row r="53" spans="1:16" x14ac:dyDescent="0.25">
      <c r="A53" s="22">
        <v>26</v>
      </c>
      <c r="B53" s="24">
        <v>6.15</v>
      </c>
      <c r="C53" s="30">
        <v>6.3</v>
      </c>
      <c r="D53" s="13">
        <v>0</v>
      </c>
      <c r="E53" s="25">
        <f t="shared" si="0"/>
        <v>0</v>
      </c>
      <c r="F53" s="26">
        <v>58</v>
      </c>
      <c r="G53" s="27">
        <v>14.15</v>
      </c>
      <c r="H53" s="30">
        <v>14.3</v>
      </c>
      <c r="I53" s="13">
        <v>0</v>
      </c>
      <c r="J53" s="25">
        <f t="shared" si="1"/>
        <v>0</v>
      </c>
      <c r="K53" s="26">
        <v>90</v>
      </c>
      <c r="L53" s="30">
        <v>22.15</v>
      </c>
      <c r="M53" s="27">
        <v>22.3</v>
      </c>
      <c r="N53" s="13">
        <v>0</v>
      </c>
      <c r="O53" s="25">
        <f t="shared" si="2"/>
        <v>0</v>
      </c>
      <c r="P53" s="6"/>
    </row>
    <row r="54" spans="1:16" x14ac:dyDescent="0.25">
      <c r="A54" s="22">
        <v>27</v>
      </c>
      <c r="B54" s="27">
        <v>6.3</v>
      </c>
      <c r="C54" s="31">
        <v>6.45</v>
      </c>
      <c r="D54" s="13">
        <v>0</v>
      </c>
      <c r="E54" s="25">
        <f t="shared" si="0"/>
        <v>0</v>
      </c>
      <c r="F54" s="26">
        <v>59</v>
      </c>
      <c r="G54" s="27">
        <v>14.3</v>
      </c>
      <c r="H54" s="30">
        <v>14.45</v>
      </c>
      <c r="I54" s="13">
        <v>0</v>
      </c>
      <c r="J54" s="25">
        <f t="shared" si="1"/>
        <v>0</v>
      </c>
      <c r="K54" s="26">
        <v>91</v>
      </c>
      <c r="L54" s="30">
        <v>22.3</v>
      </c>
      <c r="M54" s="27">
        <v>22.45</v>
      </c>
      <c r="N54" s="13">
        <v>0</v>
      </c>
      <c r="O54" s="25">
        <f t="shared" si="2"/>
        <v>0</v>
      </c>
      <c r="P54" s="6"/>
    </row>
    <row r="55" spans="1:16" x14ac:dyDescent="0.25">
      <c r="A55" s="22">
        <v>28</v>
      </c>
      <c r="B55" s="24">
        <v>6.45</v>
      </c>
      <c r="C55" s="30">
        <v>7</v>
      </c>
      <c r="D55" s="13">
        <v>0</v>
      </c>
      <c r="E55" s="25">
        <f t="shared" si="0"/>
        <v>0</v>
      </c>
      <c r="F55" s="26">
        <v>60</v>
      </c>
      <c r="G55" s="27">
        <v>14.45</v>
      </c>
      <c r="H55" s="27">
        <v>15</v>
      </c>
      <c r="I55" s="13">
        <v>0</v>
      </c>
      <c r="J55" s="25">
        <f t="shared" si="1"/>
        <v>0</v>
      </c>
      <c r="K55" s="26">
        <v>92</v>
      </c>
      <c r="L55" s="30">
        <v>22.45</v>
      </c>
      <c r="M55" s="27">
        <v>23</v>
      </c>
      <c r="N55" s="13">
        <v>0</v>
      </c>
      <c r="O55" s="25">
        <f t="shared" si="2"/>
        <v>0</v>
      </c>
      <c r="P55" s="6"/>
    </row>
    <row r="56" spans="1:16" x14ac:dyDescent="0.25">
      <c r="A56" s="22">
        <v>29</v>
      </c>
      <c r="B56" s="27">
        <v>7</v>
      </c>
      <c r="C56" s="31">
        <v>7.15</v>
      </c>
      <c r="D56" s="13">
        <v>0</v>
      </c>
      <c r="E56" s="25">
        <f t="shared" si="0"/>
        <v>0</v>
      </c>
      <c r="F56" s="26">
        <v>61</v>
      </c>
      <c r="G56" s="27">
        <v>15</v>
      </c>
      <c r="H56" s="27">
        <v>15.15</v>
      </c>
      <c r="I56" s="13">
        <v>0</v>
      </c>
      <c r="J56" s="25">
        <f t="shared" si="1"/>
        <v>0</v>
      </c>
      <c r="K56" s="26">
        <v>93</v>
      </c>
      <c r="L56" s="30">
        <v>23</v>
      </c>
      <c r="M56" s="27">
        <v>23.15</v>
      </c>
      <c r="N56" s="13">
        <v>0</v>
      </c>
      <c r="O56" s="25">
        <f t="shared" si="2"/>
        <v>0</v>
      </c>
      <c r="P56" s="6"/>
    </row>
    <row r="57" spans="1:16" x14ac:dyDescent="0.25">
      <c r="A57" s="22">
        <v>30</v>
      </c>
      <c r="B57" s="24">
        <v>7.15</v>
      </c>
      <c r="C57" s="30">
        <v>7.3</v>
      </c>
      <c r="D57" s="13">
        <v>0</v>
      </c>
      <c r="E57" s="25">
        <f t="shared" si="0"/>
        <v>0</v>
      </c>
      <c r="F57" s="26">
        <v>62</v>
      </c>
      <c r="G57" s="27">
        <v>15.15</v>
      </c>
      <c r="H57" s="27">
        <v>15.3</v>
      </c>
      <c r="I57" s="13">
        <v>0</v>
      </c>
      <c r="J57" s="25">
        <f t="shared" si="1"/>
        <v>0</v>
      </c>
      <c r="K57" s="26">
        <v>94</v>
      </c>
      <c r="L57" s="27">
        <v>23.15</v>
      </c>
      <c r="M57" s="27">
        <v>23.3</v>
      </c>
      <c r="N57" s="13">
        <v>0</v>
      </c>
      <c r="O57" s="25">
        <f t="shared" si="2"/>
        <v>0</v>
      </c>
      <c r="P57" s="6"/>
    </row>
    <row r="58" spans="1:16" x14ac:dyDescent="0.25">
      <c r="A58" s="22">
        <v>31</v>
      </c>
      <c r="B58" s="27">
        <v>7.3</v>
      </c>
      <c r="C58" s="31">
        <v>7.45</v>
      </c>
      <c r="D58" s="13">
        <v>0</v>
      </c>
      <c r="E58" s="25">
        <f t="shared" si="0"/>
        <v>0</v>
      </c>
      <c r="F58" s="26">
        <v>63</v>
      </c>
      <c r="G58" s="27">
        <v>15.3</v>
      </c>
      <c r="H58" s="27">
        <v>15.45</v>
      </c>
      <c r="I58" s="13">
        <v>0</v>
      </c>
      <c r="J58" s="25">
        <f t="shared" si="1"/>
        <v>0</v>
      </c>
      <c r="K58" s="26">
        <v>95</v>
      </c>
      <c r="L58" s="27">
        <v>23.3</v>
      </c>
      <c r="M58" s="27">
        <v>23.45</v>
      </c>
      <c r="N58" s="13">
        <v>0</v>
      </c>
      <c r="O58" s="25">
        <f t="shared" si="2"/>
        <v>0</v>
      </c>
      <c r="P58" s="6"/>
    </row>
    <row r="59" spans="1:16" x14ac:dyDescent="0.25">
      <c r="A59" s="22">
        <v>32</v>
      </c>
      <c r="B59" s="24">
        <v>7.45</v>
      </c>
      <c r="C59" s="30">
        <v>8</v>
      </c>
      <c r="D59" s="13">
        <v>0</v>
      </c>
      <c r="E59" s="25">
        <f t="shared" si="0"/>
        <v>0</v>
      </c>
      <c r="F59" s="26">
        <v>64</v>
      </c>
      <c r="G59" s="27">
        <v>15.45</v>
      </c>
      <c r="H59" s="27">
        <v>16</v>
      </c>
      <c r="I59" s="13">
        <v>0</v>
      </c>
      <c r="J59" s="25">
        <f t="shared" si="1"/>
        <v>0</v>
      </c>
      <c r="K59" s="26">
        <v>96</v>
      </c>
      <c r="L59" s="27">
        <v>23.45</v>
      </c>
      <c r="M59" s="27">
        <v>24</v>
      </c>
      <c r="N59" s="13">
        <v>0</v>
      </c>
      <c r="O59" s="25">
        <f t="shared" si="2"/>
        <v>0</v>
      </c>
      <c r="P59" s="6"/>
    </row>
    <row r="60" spans="1:16" x14ac:dyDescent="0.25">
      <c r="A60" s="46"/>
      <c r="B60" s="20"/>
      <c r="C60" s="47"/>
      <c r="D60" s="10">
        <f>SUM(D28:D59)</f>
        <v>0</v>
      </c>
      <c r="E60" s="29">
        <f>SUM(E28:E59)</f>
        <v>0</v>
      </c>
      <c r="F60" s="33"/>
      <c r="G60" s="48"/>
      <c r="H60" s="48"/>
      <c r="I60" s="10">
        <f>SUM(I28:I59)</f>
        <v>0</v>
      </c>
      <c r="J60" s="29">
        <f>SUM(J28:J59)</f>
        <v>0</v>
      </c>
      <c r="K60" s="33"/>
      <c r="L60" s="48"/>
      <c r="M60" s="48"/>
      <c r="N60" s="10">
        <f>SUM(N28:N59)</f>
        <v>0</v>
      </c>
      <c r="O60" s="29">
        <f>SUM(O28:O59)</f>
        <v>0</v>
      </c>
      <c r="P60" s="6"/>
    </row>
    <row r="61" spans="1:16" x14ac:dyDescent="0.25">
      <c r="A61" s="46"/>
      <c r="B61" s="20"/>
      <c r="C61" s="47"/>
      <c r="D61" s="10"/>
      <c r="E61" s="29"/>
      <c r="F61" s="33"/>
      <c r="G61" s="48"/>
      <c r="H61" s="48"/>
      <c r="I61" s="10"/>
      <c r="J61" s="29"/>
      <c r="K61" s="33"/>
      <c r="L61" s="48"/>
      <c r="M61" s="48"/>
      <c r="N61" s="10"/>
      <c r="O61" s="29"/>
      <c r="P61" s="6"/>
    </row>
    <row r="62" spans="1:16" x14ac:dyDescent="0.25">
      <c r="A62" s="46" t="s">
        <v>104</v>
      </c>
      <c r="B62" s="20">
        <f>SUM(D60,I60,N60)/(4000*1000)</f>
        <v>0</v>
      </c>
      <c r="C62" s="20">
        <f>SUM(E60,J60,O60)/(4000*1000)</f>
        <v>0</v>
      </c>
      <c r="D62" s="10"/>
      <c r="E62" s="29"/>
      <c r="F62" s="33"/>
      <c r="G62" s="48"/>
      <c r="H62" s="48"/>
      <c r="I62" s="10"/>
      <c r="J62" s="29"/>
      <c r="K62" s="33"/>
      <c r="L62" s="48"/>
      <c r="M62" s="48"/>
      <c r="N62" s="10"/>
      <c r="O62" s="29"/>
      <c r="P62" s="6"/>
    </row>
    <row r="63" spans="1:16" x14ac:dyDescent="0.25">
      <c r="A63" s="46"/>
      <c r="B63" s="20"/>
      <c r="C63" s="47"/>
      <c r="D63" s="10"/>
      <c r="E63" s="29"/>
      <c r="F63" s="33"/>
      <c r="G63" s="48"/>
      <c r="H63" s="48"/>
      <c r="I63" s="10"/>
      <c r="J63" s="29"/>
      <c r="K63" s="33"/>
      <c r="L63" s="48"/>
      <c r="M63" s="48"/>
      <c r="N63" s="10"/>
      <c r="O63" s="29"/>
      <c r="P63" s="6"/>
    </row>
    <row r="64" spans="1:16" x14ac:dyDescent="0.25">
      <c r="A64" s="46"/>
      <c r="B64" s="20"/>
      <c r="C64" s="47"/>
      <c r="D64" s="10"/>
      <c r="E64" s="29"/>
      <c r="F64" s="33"/>
      <c r="G64" s="48"/>
      <c r="H64" s="48"/>
      <c r="I64" s="10"/>
      <c r="J64" s="29"/>
      <c r="K64" s="33"/>
      <c r="L64" s="48"/>
      <c r="M64" s="48"/>
      <c r="N64" s="10"/>
      <c r="O64" s="29"/>
      <c r="P64" s="6"/>
    </row>
    <row r="65" spans="1:16" x14ac:dyDescent="0.25">
      <c r="A65" s="46"/>
      <c r="B65" s="20"/>
      <c r="C65" s="47"/>
      <c r="D65" s="10"/>
      <c r="E65" s="29"/>
      <c r="F65" s="33"/>
      <c r="G65" s="48"/>
      <c r="H65" s="48"/>
      <c r="I65" s="10"/>
      <c r="J65" s="29"/>
      <c r="K65" s="33"/>
      <c r="L65" s="48"/>
      <c r="M65" s="48"/>
      <c r="N65" s="10"/>
      <c r="O65" s="29"/>
      <c r="P65" s="6"/>
    </row>
    <row r="66" spans="1:16" x14ac:dyDescent="0.25">
      <c r="A66" s="46"/>
      <c r="B66" s="20"/>
      <c r="C66" s="47"/>
      <c r="D66" s="10"/>
      <c r="E66" s="29"/>
      <c r="F66" s="33"/>
      <c r="G66" s="48"/>
      <c r="H66" s="48"/>
      <c r="I66" s="10"/>
      <c r="J66" s="29"/>
      <c r="K66" s="33"/>
      <c r="L66" s="48"/>
      <c r="M66" s="48"/>
      <c r="N66" s="10"/>
      <c r="O66" s="29"/>
      <c r="P66" s="6"/>
    </row>
    <row r="67" spans="1:16" x14ac:dyDescent="0.25">
      <c r="A67" s="46"/>
      <c r="B67" s="20"/>
      <c r="C67" s="47"/>
      <c r="D67" s="10"/>
      <c r="E67" s="29"/>
      <c r="F67" s="33"/>
      <c r="G67" s="48"/>
      <c r="H67" s="48"/>
      <c r="I67" s="10"/>
      <c r="J67" s="29"/>
      <c r="K67" s="33"/>
      <c r="L67" s="48"/>
      <c r="M67" s="48"/>
      <c r="N67" s="10"/>
      <c r="O67" s="29"/>
      <c r="P67" s="6"/>
    </row>
    <row r="68" spans="1:16" x14ac:dyDescent="0.25">
      <c r="A68" s="46"/>
      <c r="B68" s="20"/>
      <c r="C68" s="47"/>
      <c r="D68" s="10"/>
      <c r="E68" s="29"/>
      <c r="F68" s="33"/>
      <c r="G68" s="48"/>
      <c r="H68" s="48"/>
      <c r="I68" s="10"/>
      <c r="J68" s="29"/>
      <c r="K68" s="33"/>
      <c r="L68" s="48"/>
      <c r="M68" s="48"/>
      <c r="N68" s="10"/>
      <c r="O68" s="29"/>
      <c r="P68" s="6"/>
    </row>
    <row r="69" spans="1:16" x14ac:dyDescent="0.25">
      <c r="A69" s="13" t="s">
        <v>24</v>
      </c>
      <c r="B69" s="12"/>
      <c r="C69" s="12"/>
      <c r="D69" s="35"/>
      <c r="E69" s="29"/>
      <c r="F69" s="12"/>
      <c r="G69" s="12"/>
      <c r="H69" s="12"/>
      <c r="I69" s="35"/>
      <c r="J69" s="32"/>
      <c r="K69" s="12"/>
      <c r="L69" s="12"/>
      <c r="M69" s="12"/>
      <c r="N69" s="12"/>
      <c r="O69" s="32"/>
      <c r="P69" s="6"/>
    </row>
    <row r="70" spans="1:16" x14ac:dyDescent="0.25">
      <c r="A70" s="6"/>
      <c r="B70" s="12"/>
      <c r="C70" s="12"/>
      <c r="D70" s="35"/>
      <c r="E70" s="12"/>
      <c r="F70" s="12"/>
      <c r="G70" s="12"/>
      <c r="H70" s="12"/>
      <c r="I70" s="35"/>
      <c r="J70" s="33"/>
      <c r="K70" s="12"/>
      <c r="L70" s="12"/>
      <c r="M70" s="12"/>
      <c r="N70" s="12"/>
      <c r="O70" s="12"/>
      <c r="P70" s="6"/>
    </row>
    <row r="71" spans="1:16" x14ac:dyDescent="0.25">
      <c r="A71" s="34" t="s">
        <v>30</v>
      </c>
      <c r="B71" s="12"/>
      <c r="C71" s="12"/>
      <c r="D71" s="35"/>
      <c r="E71" s="32"/>
      <c r="F71" s="12"/>
      <c r="G71" s="12"/>
      <c r="H71" s="32"/>
      <c r="I71" s="35"/>
      <c r="J71" s="33"/>
      <c r="K71" s="12"/>
      <c r="L71" s="12"/>
      <c r="M71" s="12"/>
      <c r="N71" s="12"/>
      <c r="O71" s="12"/>
      <c r="P71" s="6"/>
    </row>
    <row r="72" spans="1:16" x14ac:dyDescent="0.25">
      <c r="A72" s="81"/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12"/>
      <c r="M72" s="12"/>
      <c r="N72" s="12"/>
      <c r="O72" s="12"/>
      <c r="P72" s="6"/>
    </row>
    <row r="73" spans="1:16" x14ac:dyDescent="0.25">
      <c r="A73" s="34"/>
      <c r="B73" s="12"/>
      <c r="C73" s="12"/>
      <c r="D73" s="35"/>
      <c r="E73" s="32"/>
      <c r="F73" s="12"/>
      <c r="G73" s="12"/>
      <c r="H73" s="32"/>
      <c r="I73" s="35"/>
      <c r="J73" s="33"/>
      <c r="K73" s="12"/>
      <c r="L73" s="12"/>
      <c r="M73" s="12"/>
      <c r="N73" s="12"/>
      <c r="O73" s="12"/>
      <c r="P73" s="6"/>
    </row>
    <row r="74" spans="1:16" x14ac:dyDescent="0.25">
      <c r="A74" s="6"/>
      <c r="B74" s="12"/>
      <c r="C74" s="12"/>
      <c r="D74" s="35"/>
      <c r="E74" s="32"/>
      <c r="F74" s="12"/>
      <c r="G74" s="12"/>
      <c r="H74" s="32"/>
      <c r="I74" s="35"/>
      <c r="J74" s="12"/>
      <c r="K74" s="12"/>
      <c r="L74" s="12"/>
      <c r="M74" s="12"/>
      <c r="N74" s="12"/>
      <c r="O74" s="12"/>
      <c r="P74" s="6"/>
    </row>
    <row r="75" spans="1:16" x14ac:dyDescent="0.25">
      <c r="A75" s="6"/>
      <c r="B75" s="12"/>
      <c r="C75" s="12"/>
      <c r="D75" s="35"/>
      <c r="E75" s="32"/>
      <c r="F75" s="12"/>
      <c r="G75" s="12"/>
      <c r="H75" s="32"/>
      <c r="I75" s="35"/>
      <c r="J75" s="12"/>
      <c r="K75" s="12"/>
      <c r="L75" s="12"/>
      <c r="M75" s="12"/>
      <c r="N75" s="12"/>
      <c r="O75" s="12"/>
      <c r="P75" s="6"/>
    </row>
    <row r="76" spans="1:16" x14ac:dyDescent="0.25">
      <c r="A76" s="6"/>
      <c r="B76" s="12"/>
      <c r="C76" s="12"/>
      <c r="D76" s="35"/>
      <c r="E76" s="32"/>
      <c r="F76" s="12"/>
      <c r="G76" s="12"/>
      <c r="H76" s="32"/>
      <c r="I76" s="35"/>
      <c r="J76" s="12"/>
      <c r="K76" s="12"/>
      <c r="L76" s="12"/>
      <c r="M76" s="12" t="s">
        <v>25</v>
      </c>
      <c r="N76" s="12"/>
      <c r="O76" s="12"/>
      <c r="P76" s="6"/>
    </row>
    <row r="77" spans="1:16" x14ac:dyDescent="0.25">
      <c r="A77" s="36"/>
      <c r="B77" s="37"/>
      <c r="C77" s="37"/>
      <c r="D77" s="38"/>
      <c r="E77" s="39"/>
      <c r="F77" s="37"/>
      <c r="G77" s="37"/>
      <c r="H77" s="39"/>
      <c r="I77" s="38"/>
      <c r="J77" s="37"/>
      <c r="K77" s="37"/>
      <c r="L77" s="37"/>
      <c r="M77" s="37" t="s">
        <v>26</v>
      </c>
      <c r="N77" s="37"/>
      <c r="O77" s="37"/>
      <c r="P77" s="17"/>
    </row>
    <row r="78" spans="1:16" x14ac:dyDescent="0.25">
      <c r="E78" s="41"/>
      <c r="H78" s="41"/>
    </row>
    <row r="79" spans="1:16" x14ac:dyDescent="0.25">
      <c r="C79" s="10"/>
      <c r="E79" s="41"/>
      <c r="H79" s="41"/>
    </row>
    <row r="80" spans="1:16" x14ac:dyDescent="0.25">
      <c r="E80" s="41"/>
      <c r="H80" s="41"/>
    </row>
    <row r="81" spans="5:8" x14ac:dyDescent="0.25">
      <c r="E81" s="41"/>
      <c r="H81" s="41"/>
    </row>
    <row r="82" spans="5:8" x14ac:dyDescent="0.25">
      <c r="E82" s="41"/>
      <c r="H82" s="41"/>
    </row>
    <row r="83" spans="5:8" x14ac:dyDescent="0.25">
      <c r="E83" s="41"/>
      <c r="H83" s="41"/>
    </row>
    <row r="84" spans="5:8" x14ac:dyDescent="0.25">
      <c r="E84" s="41"/>
      <c r="H84" s="41"/>
    </row>
    <row r="85" spans="5:8" x14ac:dyDescent="0.25">
      <c r="E85" s="41"/>
      <c r="H85" s="41"/>
    </row>
    <row r="86" spans="5:8" x14ac:dyDescent="0.25">
      <c r="E86" s="41"/>
      <c r="H86" s="41"/>
    </row>
    <row r="87" spans="5:8" x14ac:dyDescent="0.25">
      <c r="E87" s="41"/>
      <c r="H87" s="41"/>
    </row>
    <row r="88" spans="5:8" x14ac:dyDescent="0.25">
      <c r="E88" s="41"/>
      <c r="H88" s="41"/>
    </row>
    <row r="89" spans="5:8" x14ac:dyDescent="0.25">
      <c r="E89" s="41"/>
      <c r="H89" s="41"/>
    </row>
    <row r="90" spans="5:8" x14ac:dyDescent="0.25">
      <c r="E90" s="41"/>
      <c r="H90" s="41"/>
    </row>
    <row r="91" spans="5:8" x14ac:dyDescent="0.25">
      <c r="E91" s="41"/>
      <c r="H91" s="41"/>
    </row>
    <row r="92" spans="5:8" x14ac:dyDescent="0.25">
      <c r="E92" s="41"/>
      <c r="H92" s="41"/>
    </row>
    <row r="93" spans="5:8" x14ac:dyDescent="0.25">
      <c r="E93" s="41"/>
      <c r="H93" s="41"/>
    </row>
    <row r="94" spans="5:8" x14ac:dyDescent="0.25">
      <c r="E94" s="41"/>
      <c r="H94" s="41"/>
    </row>
    <row r="95" spans="5:8" x14ac:dyDescent="0.25">
      <c r="E95" s="41"/>
      <c r="H95" s="41"/>
    </row>
    <row r="96" spans="5:8" x14ac:dyDescent="0.25">
      <c r="E96" s="41"/>
      <c r="H96" s="41"/>
    </row>
    <row r="97" spans="5:14" x14ac:dyDescent="0.25">
      <c r="E97" s="41"/>
      <c r="H97" s="41"/>
    </row>
    <row r="98" spans="5:14" x14ac:dyDescent="0.25">
      <c r="E98" s="41"/>
      <c r="H98" s="41"/>
    </row>
    <row r="99" spans="5:14" x14ac:dyDescent="0.25">
      <c r="E99" s="41"/>
      <c r="H99" s="41"/>
    </row>
    <row r="100" spans="5:14" x14ac:dyDescent="0.25">
      <c r="E100" s="41"/>
      <c r="H100" s="41"/>
      <c r="M100" s="5" t="s">
        <v>6</v>
      </c>
    </row>
    <row r="101" spans="5:14" x14ac:dyDescent="0.25">
      <c r="E101" s="41"/>
      <c r="H101" s="41"/>
    </row>
    <row r="102" spans="5:14" x14ac:dyDescent="0.25">
      <c r="E102" s="41"/>
      <c r="H102" s="41"/>
    </row>
    <row r="103" spans="5:14" x14ac:dyDescent="0.25">
      <c r="E103" s="41"/>
      <c r="H103" s="41"/>
    </row>
    <row r="105" spans="5:14" x14ac:dyDescent="0.25">
      <c r="N105" s="13"/>
    </row>
    <row r="130" spans="4:4" x14ac:dyDescent="0.25">
      <c r="D130" s="13"/>
    </row>
  </sheetData>
  <mergeCells count="18">
    <mergeCell ref="A2:O2"/>
    <mergeCell ref="N17:N18"/>
    <mergeCell ref="O17:O18"/>
    <mergeCell ref="E23:L23"/>
    <mergeCell ref="E24:L24"/>
    <mergeCell ref="O26:O27"/>
    <mergeCell ref="A72:K72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0"/>
  <sheetViews>
    <sheetView topLeftCell="A46" zoomScaleSheetLayoutView="100" workbookViewId="0">
      <selection activeCell="H65" sqref="H65"/>
    </sheetView>
  </sheetViews>
  <sheetFormatPr defaultRowHeight="15.75" x14ac:dyDescent="0.25"/>
  <cols>
    <col min="1" max="3" width="15.140625" style="5" customWidth="1"/>
    <col min="4" max="4" width="15.140625" style="40" customWidth="1"/>
    <col min="5" max="8" width="15.140625" style="5" customWidth="1"/>
    <col min="9" max="9" width="15.140625" style="40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4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6"/>
    </row>
    <row r="3" spans="1:16" x14ac:dyDescent="0.25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6"/>
    </row>
    <row r="4" spans="1:16" x14ac:dyDescent="0.25">
      <c r="A4" s="9" t="s">
        <v>76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42"/>
      <c r="E5" s="12"/>
      <c r="F5" s="12"/>
      <c r="G5" s="12"/>
      <c r="H5" s="12"/>
      <c r="I5" s="42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1</v>
      </c>
      <c r="B6" s="12"/>
      <c r="C6" s="12"/>
      <c r="D6" s="42"/>
      <c r="E6" s="12"/>
      <c r="F6" s="12"/>
      <c r="G6" s="12"/>
      <c r="H6" s="12"/>
      <c r="I6" s="42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2</v>
      </c>
      <c r="B7" s="12"/>
      <c r="C7" s="12"/>
      <c r="D7" s="42"/>
      <c r="E7" s="12"/>
      <c r="F7" s="12"/>
      <c r="G7" s="12"/>
      <c r="H7" s="12"/>
      <c r="I7" s="42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3</v>
      </c>
      <c r="B8" s="12"/>
      <c r="C8" s="12"/>
      <c r="D8" s="42"/>
      <c r="E8" s="12"/>
      <c r="F8" s="12"/>
      <c r="G8" s="12"/>
      <c r="H8" s="12"/>
      <c r="I8" s="42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4</v>
      </c>
      <c r="B9" s="12"/>
      <c r="C9" s="12"/>
      <c r="D9" s="42"/>
      <c r="E9" s="12"/>
      <c r="F9" s="12"/>
      <c r="G9" s="12"/>
      <c r="H9" s="12"/>
      <c r="I9" s="42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5</v>
      </c>
      <c r="B10" s="12"/>
      <c r="C10" s="12"/>
      <c r="D10" s="42"/>
      <c r="E10" s="12"/>
      <c r="F10" s="12"/>
      <c r="G10" s="12"/>
      <c r="H10" s="12"/>
      <c r="I10" s="42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42"/>
      <c r="E11" s="12"/>
      <c r="F11" s="12"/>
      <c r="G11" s="14"/>
      <c r="H11" s="12"/>
      <c r="I11" s="42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77</v>
      </c>
      <c r="B12" s="12"/>
      <c r="C12" s="12"/>
      <c r="D12" s="42"/>
      <c r="E12" s="12" t="s">
        <v>6</v>
      </c>
      <c r="F12" s="12"/>
      <c r="G12" s="12"/>
      <c r="H12" s="12"/>
      <c r="I12" s="42"/>
      <c r="J12" s="12"/>
      <c r="K12" s="12"/>
      <c r="L12" s="12"/>
      <c r="M12" s="12"/>
      <c r="N12" s="15" t="s">
        <v>78</v>
      </c>
      <c r="O12" s="12"/>
      <c r="P12" s="6"/>
    </row>
    <row r="13" spans="1:16" x14ac:dyDescent="0.25">
      <c r="A13" s="13"/>
      <c r="B13" s="12"/>
      <c r="C13" s="12"/>
      <c r="D13" s="42"/>
      <c r="E13" s="12"/>
      <c r="F13" s="12"/>
      <c r="G13" s="12"/>
      <c r="H13" s="12"/>
      <c r="I13" s="42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7</v>
      </c>
      <c r="B14" s="12"/>
      <c r="C14" s="12"/>
      <c r="D14" s="42"/>
      <c r="E14" s="12"/>
      <c r="F14" s="12"/>
      <c r="G14" s="12"/>
      <c r="H14" s="12"/>
      <c r="I14" s="42"/>
      <c r="J14" s="12"/>
      <c r="K14" s="12"/>
      <c r="L14" s="12"/>
      <c r="M14" s="12"/>
      <c r="N14" s="4"/>
      <c r="O14" s="5"/>
      <c r="P14" s="6"/>
    </row>
    <row r="15" spans="1:16" ht="26.25" x14ac:dyDescent="0.25">
      <c r="A15" s="6"/>
      <c r="B15" s="12"/>
      <c r="C15" s="12"/>
      <c r="D15" s="42"/>
      <c r="E15" s="12"/>
      <c r="F15" s="12"/>
      <c r="G15" s="12"/>
      <c r="H15" s="12"/>
      <c r="I15" s="42"/>
      <c r="J15" s="12"/>
      <c r="K15" s="12"/>
      <c r="L15" s="12"/>
      <c r="M15" s="12"/>
      <c r="N15" s="7" t="s">
        <v>8</v>
      </c>
      <c r="O15" s="8" t="s">
        <v>9</v>
      </c>
      <c r="P15" s="6"/>
    </row>
    <row r="16" spans="1:16" x14ac:dyDescent="0.25">
      <c r="A16" s="6" t="s">
        <v>10</v>
      </c>
      <c r="B16" s="12"/>
      <c r="C16" s="12"/>
      <c r="D16" s="42"/>
      <c r="E16" s="12"/>
      <c r="F16" s="12"/>
      <c r="G16" s="12"/>
      <c r="H16" s="12"/>
      <c r="I16" s="42"/>
      <c r="J16" s="12"/>
      <c r="K16" s="12"/>
      <c r="L16" s="12"/>
      <c r="M16" s="12"/>
      <c r="N16" s="9"/>
      <c r="O16" s="6"/>
      <c r="P16" s="6"/>
    </row>
    <row r="17" spans="1:47" x14ac:dyDescent="0.25">
      <c r="A17" s="6" t="s">
        <v>11</v>
      </c>
      <c r="B17" s="12"/>
      <c r="C17" s="12"/>
      <c r="D17" s="42"/>
      <c r="E17" s="12"/>
      <c r="F17" s="12"/>
      <c r="G17" s="12"/>
      <c r="H17" s="12"/>
      <c r="I17" s="42"/>
      <c r="J17" s="12"/>
      <c r="K17" s="12"/>
      <c r="L17" s="12"/>
      <c r="M17" s="12"/>
      <c r="N17" s="76" t="s">
        <v>12</v>
      </c>
      <c r="O17" s="77" t="s">
        <v>13</v>
      </c>
      <c r="P17" s="6"/>
    </row>
    <row r="18" spans="1:47" x14ac:dyDescent="0.25">
      <c r="A18" s="6"/>
      <c r="B18" s="12"/>
      <c r="C18" s="12"/>
      <c r="D18" s="42"/>
      <c r="E18" s="12"/>
      <c r="F18" s="12"/>
      <c r="G18" s="12"/>
      <c r="H18" s="12"/>
      <c r="I18" s="42"/>
      <c r="J18" s="12"/>
      <c r="K18" s="12"/>
      <c r="L18" s="12"/>
      <c r="M18" s="12"/>
      <c r="N18" s="76"/>
      <c r="O18" s="77"/>
      <c r="P18" s="6" t="s">
        <v>6</v>
      </c>
    </row>
    <row r="19" spans="1:47" x14ac:dyDescent="0.25">
      <c r="A19" s="6"/>
      <c r="B19" s="12"/>
      <c r="C19" s="12"/>
      <c r="D19" s="42"/>
      <c r="E19" s="12"/>
      <c r="F19" s="12"/>
      <c r="G19" s="12"/>
      <c r="H19" s="12"/>
      <c r="I19" s="42"/>
      <c r="J19" s="12"/>
      <c r="K19" s="10"/>
      <c r="L19" s="12" t="s">
        <v>14</v>
      </c>
      <c r="M19" s="12"/>
      <c r="N19" s="11"/>
      <c r="O19" s="12"/>
      <c r="P19" s="6"/>
      <c r="AU19" s="13"/>
    </row>
    <row r="20" spans="1:47" x14ac:dyDescent="0.25">
      <c r="A20" s="6"/>
      <c r="B20" s="12"/>
      <c r="C20" s="12"/>
      <c r="D20" s="42"/>
      <c r="E20" s="12"/>
      <c r="F20" s="12"/>
      <c r="G20" s="12"/>
      <c r="H20" s="12"/>
      <c r="I20" s="42"/>
      <c r="J20" s="12"/>
      <c r="K20" s="12"/>
      <c r="L20" s="12"/>
      <c r="M20" s="12"/>
      <c r="N20" s="14"/>
      <c r="O20" s="15"/>
      <c r="P20" s="6"/>
    </row>
    <row r="21" spans="1:47" x14ac:dyDescent="0.25">
      <c r="A21" s="13"/>
      <c r="B21" s="12"/>
      <c r="C21" s="45"/>
      <c r="D21" s="45"/>
      <c r="E21" s="12"/>
      <c r="F21" s="12"/>
      <c r="G21" s="12"/>
      <c r="H21" s="12" t="s">
        <v>6</v>
      </c>
      <c r="I21" s="42"/>
      <c r="J21" s="12"/>
      <c r="K21" s="12"/>
      <c r="L21" s="12"/>
      <c r="M21" s="12"/>
      <c r="N21" s="16"/>
      <c r="O21" s="17"/>
      <c r="P21" s="6"/>
    </row>
    <row r="22" spans="1:47" x14ac:dyDescent="0.25">
      <c r="A22" s="6"/>
      <c r="B22" s="12"/>
      <c r="C22" s="12"/>
      <c r="D22" s="42"/>
      <c r="E22" s="12"/>
      <c r="F22" s="12"/>
      <c r="G22" s="12"/>
      <c r="H22" s="12"/>
      <c r="I22" s="42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15</v>
      </c>
      <c r="B23" s="12"/>
      <c r="C23" s="12"/>
      <c r="D23" s="42"/>
      <c r="E23" s="78" t="s">
        <v>16</v>
      </c>
      <c r="F23" s="78"/>
      <c r="G23" s="78"/>
      <c r="H23" s="78"/>
      <c r="I23" s="78"/>
      <c r="J23" s="78"/>
      <c r="K23" s="78"/>
      <c r="L23" s="78"/>
      <c r="M23" s="12"/>
      <c r="N23" s="12"/>
      <c r="O23" s="12"/>
      <c r="P23" s="6"/>
    </row>
    <row r="24" spans="1:47" x14ac:dyDescent="0.25">
      <c r="A24" s="6"/>
      <c r="B24" s="12"/>
      <c r="C24" s="12"/>
      <c r="D24" s="42"/>
      <c r="E24" s="79" t="s">
        <v>17</v>
      </c>
      <c r="F24" s="79"/>
      <c r="G24" s="79"/>
      <c r="H24" s="79"/>
      <c r="I24" s="79"/>
      <c r="J24" s="79"/>
      <c r="K24" s="79"/>
      <c r="L24" s="79"/>
      <c r="M24" s="12"/>
      <c r="N24" s="12"/>
      <c r="O24" s="12"/>
      <c r="P24" s="6"/>
    </row>
    <row r="25" spans="1:47" x14ac:dyDescent="0.25">
      <c r="A25" s="18"/>
      <c r="B25" s="19" t="s">
        <v>18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12"/>
      <c r="P25" s="6"/>
    </row>
    <row r="26" spans="1:47" ht="15.75" customHeight="1" x14ac:dyDescent="0.25">
      <c r="A26" s="80" t="s">
        <v>19</v>
      </c>
      <c r="B26" s="83" t="s">
        <v>20</v>
      </c>
      <c r="C26" s="83"/>
      <c r="D26" s="80" t="s">
        <v>21</v>
      </c>
      <c r="E26" s="80" t="s">
        <v>22</v>
      </c>
      <c r="F26" s="80" t="s">
        <v>19</v>
      </c>
      <c r="G26" s="83" t="s">
        <v>20</v>
      </c>
      <c r="H26" s="83"/>
      <c r="I26" s="80" t="s">
        <v>21</v>
      </c>
      <c r="J26" s="80" t="s">
        <v>22</v>
      </c>
      <c r="K26" s="80" t="s">
        <v>19</v>
      </c>
      <c r="L26" s="83" t="s">
        <v>20</v>
      </c>
      <c r="M26" s="83"/>
      <c r="N26" s="84" t="s">
        <v>21</v>
      </c>
      <c r="O26" s="80" t="s">
        <v>22</v>
      </c>
      <c r="P26" s="6"/>
    </row>
    <row r="27" spans="1:47" ht="36" customHeight="1" x14ac:dyDescent="0.25">
      <c r="A27" s="80"/>
      <c r="B27" s="43" t="s">
        <v>23</v>
      </c>
      <c r="C27" s="43" t="s">
        <v>1</v>
      </c>
      <c r="D27" s="80"/>
      <c r="E27" s="80"/>
      <c r="F27" s="80"/>
      <c r="G27" s="43" t="s">
        <v>23</v>
      </c>
      <c r="H27" s="43" t="s">
        <v>1</v>
      </c>
      <c r="I27" s="80"/>
      <c r="J27" s="80"/>
      <c r="K27" s="80"/>
      <c r="L27" s="43" t="s">
        <v>23</v>
      </c>
      <c r="M27" s="43" t="s">
        <v>1</v>
      </c>
      <c r="N27" s="85"/>
      <c r="O27" s="80"/>
      <c r="P27" s="6"/>
    </row>
    <row r="28" spans="1:47" x14ac:dyDescent="0.25">
      <c r="A28" s="22">
        <v>1</v>
      </c>
      <c r="B28" s="23">
        <v>0</v>
      </c>
      <c r="C28" s="24">
        <v>0.15</v>
      </c>
      <c r="D28" s="13">
        <v>0</v>
      </c>
      <c r="E28" s="25">
        <f>D28*(100-2.62)/100</f>
        <v>0</v>
      </c>
      <c r="F28" s="26">
        <v>33</v>
      </c>
      <c r="G28" s="27">
        <v>8</v>
      </c>
      <c r="H28" s="27">
        <v>8.15</v>
      </c>
      <c r="I28" s="13">
        <v>0</v>
      </c>
      <c r="J28" s="25">
        <f>I28*(100-2.62)/100</f>
        <v>0</v>
      </c>
      <c r="K28" s="26">
        <v>65</v>
      </c>
      <c r="L28" s="27">
        <v>16</v>
      </c>
      <c r="M28" s="27">
        <v>16.149999999999999</v>
      </c>
      <c r="N28" s="13">
        <v>0</v>
      </c>
      <c r="O28" s="25">
        <f>N28*(100-2.62)/100</f>
        <v>0</v>
      </c>
      <c r="P28" s="6"/>
    </row>
    <row r="29" spans="1:47" x14ac:dyDescent="0.25">
      <c r="A29" s="22">
        <v>2</v>
      </c>
      <c r="B29" s="22">
        <v>0.15</v>
      </c>
      <c r="C29" s="28">
        <v>0.3</v>
      </c>
      <c r="D29" s="13">
        <v>0</v>
      </c>
      <c r="E29" s="25">
        <f t="shared" ref="E29:E59" si="0">D29*(100-2.62)/100</f>
        <v>0</v>
      </c>
      <c r="F29" s="26">
        <v>34</v>
      </c>
      <c r="G29" s="27">
        <v>8.15</v>
      </c>
      <c r="H29" s="27">
        <v>8.3000000000000007</v>
      </c>
      <c r="I29" s="13">
        <v>0</v>
      </c>
      <c r="J29" s="25">
        <f t="shared" ref="J29:J59" si="1">I29*(100-2.62)/100</f>
        <v>0</v>
      </c>
      <c r="K29" s="26">
        <v>66</v>
      </c>
      <c r="L29" s="27">
        <v>16.149999999999999</v>
      </c>
      <c r="M29" s="27">
        <v>16.3</v>
      </c>
      <c r="N29" s="13">
        <v>0</v>
      </c>
      <c r="O29" s="25">
        <f t="shared" ref="O29:O59" si="2">N29*(100-2.62)/100</f>
        <v>0</v>
      </c>
      <c r="P29" s="6"/>
    </row>
    <row r="30" spans="1:47" x14ac:dyDescent="0.25">
      <c r="A30" s="22">
        <v>3</v>
      </c>
      <c r="B30" s="28">
        <v>0.3</v>
      </c>
      <c r="C30" s="24">
        <v>0.45</v>
      </c>
      <c r="D30" s="13">
        <v>0</v>
      </c>
      <c r="E30" s="25">
        <f t="shared" si="0"/>
        <v>0</v>
      </c>
      <c r="F30" s="26">
        <v>35</v>
      </c>
      <c r="G30" s="27">
        <v>8.3000000000000007</v>
      </c>
      <c r="H30" s="27">
        <v>8.4499999999999993</v>
      </c>
      <c r="I30" s="13">
        <v>0</v>
      </c>
      <c r="J30" s="25">
        <f t="shared" si="1"/>
        <v>0</v>
      </c>
      <c r="K30" s="26">
        <v>67</v>
      </c>
      <c r="L30" s="27">
        <v>16.3</v>
      </c>
      <c r="M30" s="27">
        <v>16.45</v>
      </c>
      <c r="N30" s="13">
        <v>0</v>
      </c>
      <c r="O30" s="25">
        <f t="shared" si="2"/>
        <v>0</v>
      </c>
      <c r="P30" s="6"/>
      <c r="V30" s="29"/>
    </row>
    <row r="31" spans="1:47" x14ac:dyDescent="0.25">
      <c r="A31" s="22">
        <v>4</v>
      </c>
      <c r="B31" s="22">
        <v>0.45</v>
      </c>
      <c r="C31" s="27">
        <v>1</v>
      </c>
      <c r="D31" s="13">
        <v>0</v>
      </c>
      <c r="E31" s="25">
        <f t="shared" si="0"/>
        <v>0</v>
      </c>
      <c r="F31" s="26">
        <v>36</v>
      </c>
      <c r="G31" s="27">
        <v>8.4499999999999993</v>
      </c>
      <c r="H31" s="27">
        <v>9</v>
      </c>
      <c r="I31" s="13">
        <v>0</v>
      </c>
      <c r="J31" s="25">
        <f t="shared" si="1"/>
        <v>0</v>
      </c>
      <c r="K31" s="26">
        <v>68</v>
      </c>
      <c r="L31" s="27">
        <v>16.45</v>
      </c>
      <c r="M31" s="27">
        <v>17</v>
      </c>
      <c r="N31" s="13">
        <v>0</v>
      </c>
      <c r="O31" s="25">
        <f t="shared" si="2"/>
        <v>0</v>
      </c>
      <c r="P31" s="6"/>
    </row>
    <row r="32" spans="1:47" x14ac:dyDescent="0.25">
      <c r="A32" s="22">
        <v>5</v>
      </c>
      <c r="B32" s="27">
        <v>1</v>
      </c>
      <c r="C32" s="24">
        <v>1.1499999999999999</v>
      </c>
      <c r="D32" s="13">
        <v>0</v>
      </c>
      <c r="E32" s="25">
        <f t="shared" si="0"/>
        <v>0</v>
      </c>
      <c r="F32" s="26">
        <v>37</v>
      </c>
      <c r="G32" s="27">
        <v>9</v>
      </c>
      <c r="H32" s="27">
        <v>9.15</v>
      </c>
      <c r="I32" s="13">
        <v>0</v>
      </c>
      <c r="J32" s="25">
        <f t="shared" si="1"/>
        <v>0</v>
      </c>
      <c r="K32" s="26">
        <v>69</v>
      </c>
      <c r="L32" s="27">
        <v>17</v>
      </c>
      <c r="M32" s="27">
        <v>17.149999999999999</v>
      </c>
      <c r="N32" s="13">
        <v>0</v>
      </c>
      <c r="O32" s="25">
        <f t="shared" si="2"/>
        <v>0</v>
      </c>
      <c r="P32" s="6"/>
      <c r="AQ32" s="13"/>
    </row>
    <row r="33" spans="1:16" x14ac:dyDescent="0.25">
      <c r="A33" s="22">
        <v>6</v>
      </c>
      <c r="B33" s="24">
        <v>1.1499999999999999</v>
      </c>
      <c r="C33" s="27">
        <v>1.3</v>
      </c>
      <c r="D33" s="13">
        <v>0</v>
      </c>
      <c r="E33" s="25">
        <f t="shared" si="0"/>
        <v>0</v>
      </c>
      <c r="F33" s="26">
        <v>38</v>
      </c>
      <c r="G33" s="27">
        <v>9.15</v>
      </c>
      <c r="H33" s="27">
        <v>9.3000000000000007</v>
      </c>
      <c r="I33" s="13">
        <v>0</v>
      </c>
      <c r="J33" s="25">
        <f t="shared" si="1"/>
        <v>0</v>
      </c>
      <c r="K33" s="26">
        <v>70</v>
      </c>
      <c r="L33" s="27">
        <v>17.149999999999999</v>
      </c>
      <c r="M33" s="27">
        <v>17.3</v>
      </c>
      <c r="N33" s="13">
        <v>0</v>
      </c>
      <c r="O33" s="25">
        <f t="shared" si="2"/>
        <v>0</v>
      </c>
      <c r="P33" s="6"/>
    </row>
    <row r="34" spans="1:16" x14ac:dyDescent="0.25">
      <c r="A34" s="22">
        <v>7</v>
      </c>
      <c r="B34" s="28">
        <v>1.3</v>
      </c>
      <c r="C34" s="24">
        <v>1.45</v>
      </c>
      <c r="D34" s="13">
        <v>0</v>
      </c>
      <c r="E34" s="25">
        <f t="shared" si="0"/>
        <v>0</v>
      </c>
      <c r="F34" s="26">
        <v>39</v>
      </c>
      <c r="G34" s="27">
        <v>9.3000000000000007</v>
      </c>
      <c r="H34" s="27">
        <v>9.4499999999999993</v>
      </c>
      <c r="I34" s="13">
        <v>0</v>
      </c>
      <c r="J34" s="25">
        <f t="shared" si="1"/>
        <v>0</v>
      </c>
      <c r="K34" s="26">
        <v>71</v>
      </c>
      <c r="L34" s="27">
        <v>17.3</v>
      </c>
      <c r="M34" s="27">
        <v>17.45</v>
      </c>
      <c r="N34" s="13">
        <v>0</v>
      </c>
      <c r="O34" s="25">
        <f t="shared" si="2"/>
        <v>0</v>
      </c>
      <c r="P34" s="6"/>
    </row>
    <row r="35" spans="1:16" x14ac:dyDescent="0.25">
      <c r="A35" s="22">
        <v>8</v>
      </c>
      <c r="B35" s="22">
        <v>1.45</v>
      </c>
      <c r="C35" s="27">
        <v>2</v>
      </c>
      <c r="D35" s="13">
        <v>0</v>
      </c>
      <c r="E35" s="25">
        <f t="shared" si="0"/>
        <v>0</v>
      </c>
      <c r="F35" s="26">
        <v>40</v>
      </c>
      <c r="G35" s="27">
        <v>9.4499999999999993</v>
      </c>
      <c r="H35" s="27">
        <v>10</v>
      </c>
      <c r="I35" s="13">
        <v>0</v>
      </c>
      <c r="J35" s="25">
        <f t="shared" si="1"/>
        <v>0</v>
      </c>
      <c r="K35" s="26">
        <v>72</v>
      </c>
      <c r="L35" s="30">
        <v>17.45</v>
      </c>
      <c r="M35" s="27">
        <v>18</v>
      </c>
      <c r="N35" s="13">
        <v>0</v>
      </c>
      <c r="O35" s="25">
        <f t="shared" si="2"/>
        <v>0</v>
      </c>
      <c r="P35" s="6"/>
    </row>
    <row r="36" spans="1:16" x14ac:dyDescent="0.25">
      <c r="A36" s="22">
        <v>9</v>
      </c>
      <c r="B36" s="28">
        <v>2</v>
      </c>
      <c r="C36" s="24">
        <v>2.15</v>
      </c>
      <c r="D36" s="13">
        <v>0</v>
      </c>
      <c r="E36" s="25">
        <f t="shared" si="0"/>
        <v>0</v>
      </c>
      <c r="F36" s="26">
        <v>41</v>
      </c>
      <c r="G36" s="27">
        <v>10</v>
      </c>
      <c r="H36" s="30">
        <v>10.15</v>
      </c>
      <c r="I36" s="13">
        <v>0</v>
      </c>
      <c r="J36" s="25">
        <f t="shared" si="1"/>
        <v>0</v>
      </c>
      <c r="K36" s="26">
        <v>73</v>
      </c>
      <c r="L36" s="30">
        <v>18</v>
      </c>
      <c r="M36" s="27">
        <v>18.149999999999999</v>
      </c>
      <c r="N36" s="13">
        <v>0</v>
      </c>
      <c r="O36" s="25">
        <f t="shared" si="2"/>
        <v>0</v>
      </c>
      <c r="P36" s="6"/>
    </row>
    <row r="37" spans="1:16" x14ac:dyDescent="0.25">
      <c r="A37" s="22">
        <v>10</v>
      </c>
      <c r="B37" s="22">
        <v>2.15</v>
      </c>
      <c r="C37" s="27">
        <v>2.2999999999999998</v>
      </c>
      <c r="D37" s="13">
        <v>0</v>
      </c>
      <c r="E37" s="25">
        <f t="shared" si="0"/>
        <v>0</v>
      </c>
      <c r="F37" s="26">
        <v>42</v>
      </c>
      <c r="G37" s="27">
        <v>10.15</v>
      </c>
      <c r="H37" s="30">
        <v>10.3</v>
      </c>
      <c r="I37" s="13">
        <v>0</v>
      </c>
      <c r="J37" s="25">
        <f t="shared" si="1"/>
        <v>0</v>
      </c>
      <c r="K37" s="26">
        <v>74</v>
      </c>
      <c r="L37" s="30">
        <v>18.149999999999999</v>
      </c>
      <c r="M37" s="27">
        <v>18.3</v>
      </c>
      <c r="N37" s="13">
        <v>0</v>
      </c>
      <c r="O37" s="25">
        <f t="shared" si="2"/>
        <v>0</v>
      </c>
      <c r="P37" s="6"/>
    </row>
    <row r="38" spans="1:16" x14ac:dyDescent="0.25">
      <c r="A38" s="22">
        <v>11</v>
      </c>
      <c r="B38" s="28">
        <v>2.2999999999999998</v>
      </c>
      <c r="C38" s="24">
        <v>2.4500000000000002</v>
      </c>
      <c r="D38" s="13">
        <v>0</v>
      </c>
      <c r="E38" s="25">
        <f t="shared" si="0"/>
        <v>0</v>
      </c>
      <c r="F38" s="26">
        <v>43</v>
      </c>
      <c r="G38" s="27">
        <v>10.3</v>
      </c>
      <c r="H38" s="30">
        <v>10.45</v>
      </c>
      <c r="I38" s="13">
        <v>0</v>
      </c>
      <c r="J38" s="25">
        <f t="shared" si="1"/>
        <v>0</v>
      </c>
      <c r="K38" s="26">
        <v>75</v>
      </c>
      <c r="L38" s="30">
        <v>18.3</v>
      </c>
      <c r="M38" s="27">
        <v>18.45</v>
      </c>
      <c r="N38" s="13">
        <v>0</v>
      </c>
      <c r="O38" s="25">
        <f t="shared" si="2"/>
        <v>0</v>
      </c>
      <c r="P38" s="6"/>
    </row>
    <row r="39" spans="1:16" x14ac:dyDescent="0.25">
      <c r="A39" s="22">
        <v>12</v>
      </c>
      <c r="B39" s="22">
        <v>2.4500000000000002</v>
      </c>
      <c r="C39" s="27">
        <v>3</v>
      </c>
      <c r="D39" s="13">
        <v>0</v>
      </c>
      <c r="E39" s="25">
        <f t="shared" si="0"/>
        <v>0</v>
      </c>
      <c r="F39" s="26">
        <v>44</v>
      </c>
      <c r="G39" s="27">
        <v>10.45</v>
      </c>
      <c r="H39" s="30">
        <v>11</v>
      </c>
      <c r="I39" s="13">
        <v>0</v>
      </c>
      <c r="J39" s="25">
        <f t="shared" si="1"/>
        <v>0</v>
      </c>
      <c r="K39" s="26">
        <v>76</v>
      </c>
      <c r="L39" s="30">
        <v>18.45</v>
      </c>
      <c r="M39" s="27">
        <v>19</v>
      </c>
      <c r="N39" s="13">
        <v>0</v>
      </c>
      <c r="O39" s="25">
        <f t="shared" si="2"/>
        <v>0</v>
      </c>
      <c r="P39" s="6"/>
    </row>
    <row r="40" spans="1:16" x14ac:dyDescent="0.25">
      <c r="A40" s="22">
        <v>13</v>
      </c>
      <c r="B40" s="28">
        <v>3</v>
      </c>
      <c r="C40" s="31">
        <v>3.15</v>
      </c>
      <c r="D40" s="13">
        <v>0</v>
      </c>
      <c r="E40" s="25">
        <f t="shared" si="0"/>
        <v>0</v>
      </c>
      <c r="F40" s="26">
        <v>45</v>
      </c>
      <c r="G40" s="27">
        <v>11</v>
      </c>
      <c r="H40" s="30">
        <v>11.15</v>
      </c>
      <c r="I40" s="13">
        <v>0</v>
      </c>
      <c r="J40" s="25">
        <f t="shared" si="1"/>
        <v>0</v>
      </c>
      <c r="K40" s="26">
        <v>77</v>
      </c>
      <c r="L40" s="30">
        <v>19</v>
      </c>
      <c r="M40" s="27">
        <v>19.149999999999999</v>
      </c>
      <c r="N40" s="13">
        <v>0</v>
      </c>
      <c r="O40" s="25">
        <f t="shared" si="2"/>
        <v>0</v>
      </c>
      <c r="P40" s="6"/>
    </row>
    <row r="41" spans="1:16" x14ac:dyDescent="0.25">
      <c r="A41" s="22">
        <v>14</v>
      </c>
      <c r="B41" s="22">
        <v>3.15</v>
      </c>
      <c r="C41" s="30">
        <v>3.3</v>
      </c>
      <c r="D41" s="13">
        <v>0</v>
      </c>
      <c r="E41" s="25">
        <f t="shared" si="0"/>
        <v>0</v>
      </c>
      <c r="F41" s="26">
        <v>46</v>
      </c>
      <c r="G41" s="27">
        <v>11.15</v>
      </c>
      <c r="H41" s="30">
        <v>11.3</v>
      </c>
      <c r="I41" s="13">
        <v>0</v>
      </c>
      <c r="J41" s="25">
        <f t="shared" si="1"/>
        <v>0</v>
      </c>
      <c r="K41" s="26">
        <v>78</v>
      </c>
      <c r="L41" s="30">
        <v>19.149999999999999</v>
      </c>
      <c r="M41" s="27">
        <v>19.3</v>
      </c>
      <c r="N41" s="13">
        <v>0</v>
      </c>
      <c r="O41" s="25">
        <f t="shared" si="2"/>
        <v>0</v>
      </c>
      <c r="P41" s="6"/>
    </row>
    <row r="42" spans="1:16" x14ac:dyDescent="0.25">
      <c r="A42" s="22">
        <v>15</v>
      </c>
      <c r="B42" s="28">
        <v>3.3</v>
      </c>
      <c r="C42" s="31">
        <v>3.45</v>
      </c>
      <c r="D42" s="13">
        <v>0</v>
      </c>
      <c r="E42" s="25">
        <f t="shared" si="0"/>
        <v>0</v>
      </c>
      <c r="F42" s="26">
        <v>47</v>
      </c>
      <c r="G42" s="27">
        <v>11.3</v>
      </c>
      <c r="H42" s="30">
        <v>11.45</v>
      </c>
      <c r="I42" s="13">
        <v>0</v>
      </c>
      <c r="J42" s="25">
        <f t="shared" si="1"/>
        <v>0</v>
      </c>
      <c r="K42" s="26">
        <v>79</v>
      </c>
      <c r="L42" s="30">
        <v>19.3</v>
      </c>
      <c r="M42" s="27">
        <v>19.45</v>
      </c>
      <c r="N42" s="13">
        <v>0</v>
      </c>
      <c r="O42" s="25">
        <f t="shared" si="2"/>
        <v>0</v>
      </c>
      <c r="P42" s="6"/>
    </row>
    <row r="43" spans="1:16" x14ac:dyDescent="0.25">
      <c r="A43" s="22">
        <v>16</v>
      </c>
      <c r="B43" s="22">
        <v>3.45</v>
      </c>
      <c r="C43" s="30">
        <v>4</v>
      </c>
      <c r="D43" s="13">
        <v>0</v>
      </c>
      <c r="E43" s="25">
        <f t="shared" si="0"/>
        <v>0</v>
      </c>
      <c r="F43" s="26">
        <v>48</v>
      </c>
      <c r="G43" s="27">
        <v>11.45</v>
      </c>
      <c r="H43" s="30">
        <v>12</v>
      </c>
      <c r="I43" s="13">
        <v>0</v>
      </c>
      <c r="J43" s="25">
        <f t="shared" si="1"/>
        <v>0</v>
      </c>
      <c r="K43" s="26">
        <v>80</v>
      </c>
      <c r="L43" s="30">
        <v>19.45</v>
      </c>
      <c r="M43" s="30">
        <v>20</v>
      </c>
      <c r="N43" s="13">
        <v>0</v>
      </c>
      <c r="O43" s="25">
        <f t="shared" si="2"/>
        <v>0</v>
      </c>
      <c r="P43" s="6"/>
    </row>
    <row r="44" spans="1:16" x14ac:dyDescent="0.25">
      <c r="A44" s="22">
        <v>17</v>
      </c>
      <c r="B44" s="28">
        <v>4</v>
      </c>
      <c r="C44" s="31">
        <v>4.1500000000000004</v>
      </c>
      <c r="D44" s="13">
        <v>0</v>
      </c>
      <c r="E44" s="25">
        <f t="shared" si="0"/>
        <v>0</v>
      </c>
      <c r="F44" s="26">
        <v>49</v>
      </c>
      <c r="G44" s="27">
        <v>12</v>
      </c>
      <c r="H44" s="30">
        <v>12.15</v>
      </c>
      <c r="I44" s="13">
        <v>0</v>
      </c>
      <c r="J44" s="25">
        <f t="shared" si="1"/>
        <v>0</v>
      </c>
      <c r="K44" s="26">
        <v>81</v>
      </c>
      <c r="L44" s="30">
        <v>20</v>
      </c>
      <c r="M44" s="27">
        <v>20.149999999999999</v>
      </c>
      <c r="N44" s="13">
        <v>0</v>
      </c>
      <c r="O44" s="25">
        <f t="shared" si="2"/>
        <v>0</v>
      </c>
      <c r="P44" s="6"/>
    </row>
    <row r="45" spans="1:16" x14ac:dyDescent="0.25">
      <c r="A45" s="22">
        <v>18</v>
      </c>
      <c r="B45" s="22">
        <v>4.1500000000000004</v>
      </c>
      <c r="C45" s="30">
        <v>4.3</v>
      </c>
      <c r="D45" s="13">
        <v>0</v>
      </c>
      <c r="E45" s="25">
        <f t="shared" si="0"/>
        <v>0</v>
      </c>
      <c r="F45" s="26">
        <v>50</v>
      </c>
      <c r="G45" s="27">
        <v>12.15</v>
      </c>
      <c r="H45" s="30">
        <v>12.3</v>
      </c>
      <c r="I45" s="13">
        <v>0</v>
      </c>
      <c r="J45" s="25">
        <f t="shared" si="1"/>
        <v>0</v>
      </c>
      <c r="K45" s="26">
        <v>82</v>
      </c>
      <c r="L45" s="30">
        <v>20.149999999999999</v>
      </c>
      <c r="M45" s="27">
        <v>20.3</v>
      </c>
      <c r="N45" s="13">
        <v>0</v>
      </c>
      <c r="O45" s="25">
        <f t="shared" si="2"/>
        <v>0</v>
      </c>
      <c r="P45" s="6"/>
    </row>
    <row r="46" spans="1:16" x14ac:dyDescent="0.25">
      <c r="A46" s="22">
        <v>19</v>
      </c>
      <c r="B46" s="28">
        <v>4.3</v>
      </c>
      <c r="C46" s="31">
        <v>4.45</v>
      </c>
      <c r="D46" s="13">
        <v>0</v>
      </c>
      <c r="E46" s="25">
        <f t="shared" si="0"/>
        <v>0</v>
      </c>
      <c r="F46" s="26">
        <v>51</v>
      </c>
      <c r="G46" s="27">
        <v>12.3</v>
      </c>
      <c r="H46" s="30">
        <v>12.45</v>
      </c>
      <c r="I46" s="13">
        <v>0</v>
      </c>
      <c r="J46" s="25">
        <f t="shared" si="1"/>
        <v>0</v>
      </c>
      <c r="K46" s="26">
        <v>83</v>
      </c>
      <c r="L46" s="30">
        <v>20.3</v>
      </c>
      <c r="M46" s="27">
        <v>20.45</v>
      </c>
      <c r="N46" s="13">
        <v>0</v>
      </c>
      <c r="O46" s="25">
        <f t="shared" si="2"/>
        <v>0</v>
      </c>
      <c r="P46" s="6"/>
    </row>
    <row r="47" spans="1:16" x14ac:dyDescent="0.25">
      <c r="A47" s="22">
        <v>20</v>
      </c>
      <c r="B47" s="22">
        <v>4.45</v>
      </c>
      <c r="C47" s="30">
        <v>5</v>
      </c>
      <c r="D47" s="13">
        <v>0</v>
      </c>
      <c r="E47" s="25">
        <f t="shared" si="0"/>
        <v>0</v>
      </c>
      <c r="F47" s="26">
        <v>52</v>
      </c>
      <c r="G47" s="27">
        <v>12.45</v>
      </c>
      <c r="H47" s="30">
        <v>13</v>
      </c>
      <c r="I47" s="13">
        <v>0</v>
      </c>
      <c r="J47" s="25">
        <f t="shared" si="1"/>
        <v>0</v>
      </c>
      <c r="K47" s="26">
        <v>84</v>
      </c>
      <c r="L47" s="30">
        <v>20.45</v>
      </c>
      <c r="M47" s="27">
        <v>21</v>
      </c>
      <c r="N47" s="13">
        <v>0</v>
      </c>
      <c r="O47" s="25">
        <f t="shared" si="2"/>
        <v>0</v>
      </c>
      <c r="P47" s="6"/>
    </row>
    <row r="48" spans="1:16" x14ac:dyDescent="0.25">
      <c r="A48" s="22">
        <v>21</v>
      </c>
      <c r="B48" s="27">
        <v>5</v>
      </c>
      <c r="C48" s="31">
        <v>5.15</v>
      </c>
      <c r="D48" s="13">
        <v>0</v>
      </c>
      <c r="E48" s="25">
        <f t="shared" si="0"/>
        <v>0</v>
      </c>
      <c r="F48" s="26">
        <v>53</v>
      </c>
      <c r="G48" s="27">
        <v>13</v>
      </c>
      <c r="H48" s="30">
        <v>13.15</v>
      </c>
      <c r="I48" s="13">
        <v>0</v>
      </c>
      <c r="J48" s="25">
        <f t="shared" si="1"/>
        <v>0</v>
      </c>
      <c r="K48" s="26">
        <v>85</v>
      </c>
      <c r="L48" s="30">
        <v>21</v>
      </c>
      <c r="M48" s="27">
        <v>21.15</v>
      </c>
      <c r="N48" s="13">
        <v>0</v>
      </c>
      <c r="O48" s="25">
        <f t="shared" si="2"/>
        <v>0</v>
      </c>
      <c r="P48" s="6"/>
    </row>
    <row r="49" spans="1:16" x14ac:dyDescent="0.25">
      <c r="A49" s="22">
        <v>22</v>
      </c>
      <c r="B49" s="24">
        <v>5.15</v>
      </c>
      <c r="C49" s="30">
        <v>5.3</v>
      </c>
      <c r="D49" s="13">
        <v>0</v>
      </c>
      <c r="E49" s="25">
        <f t="shared" si="0"/>
        <v>0</v>
      </c>
      <c r="F49" s="26">
        <v>54</v>
      </c>
      <c r="G49" s="27">
        <v>13.15</v>
      </c>
      <c r="H49" s="30">
        <v>13.3</v>
      </c>
      <c r="I49" s="13">
        <v>0</v>
      </c>
      <c r="J49" s="25">
        <f t="shared" si="1"/>
        <v>0</v>
      </c>
      <c r="K49" s="26">
        <v>86</v>
      </c>
      <c r="L49" s="30">
        <v>21.15</v>
      </c>
      <c r="M49" s="27">
        <v>21.3</v>
      </c>
      <c r="N49" s="13">
        <v>0</v>
      </c>
      <c r="O49" s="25">
        <f t="shared" si="2"/>
        <v>0</v>
      </c>
      <c r="P49" s="6"/>
    </row>
    <row r="50" spans="1:16" x14ac:dyDescent="0.25">
      <c r="A50" s="22">
        <v>23</v>
      </c>
      <c r="B50" s="27">
        <v>5.3</v>
      </c>
      <c r="C50" s="31">
        <v>5.45</v>
      </c>
      <c r="D50" s="13">
        <v>0</v>
      </c>
      <c r="E50" s="25">
        <f t="shared" si="0"/>
        <v>0</v>
      </c>
      <c r="F50" s="26">
        <v>55</v>
      </c>
      <c r="G50" s="27">
        <v>13.3</v>
      </c>
      <c r="H50" s="30">
        <v>13.45</v>
      </c>
      <c r="I50" s="13">
        <v>0</v>
      </c>
      <c r="J50" s="25">
        <f t="shared" si="1"/>
        <v>0</v>
      </c>
      <c r="K50" s="26">
        <v>87</v>
      </c>
      <c r="L50" s="30">
        <v>21.3</v>
      </c>
      <c r="M50" s="27">
        <v>21.45</v>
      </c>
      <c r="N50" s="13">
        <v>0</v>
      </c>
      <c r="O50" s="25">
        <f t="shared" si="2"/>
        <v>0</v>
      </c>
      <c r="P50" s="6"/>
    </row>
    <row r="51" spans="1:16" x14ac:dyDescent="0.25">
      <c r="A51" s="22">
        <v>24</v>
      </c>
      <c r="B51" s="24">
        <v>5.45</v>
      </c>
      <c r="C51" s="30">
        <v>6</v>
      </c>
      <c r="D51" s="13">
        <v>0</v>
      </c>
      <c r="E51" s="25">
        <f t="shared" si="0"/>
        <v>0</v>
      </c>
      <c r="F51" s="26">
        <v>56</v>
      </c>
      <c r="G51" s="27">
        <v>13.45</v>
      </c>
      <c r="H51" s="30">
        <v>14</v>
      </c>
      <c r="I51" s="13">
        <v>0</v>
      </c>
      <c r="J51" s="25">
        <f t="shared" si="1"/>
        <v>0</v>
      </c>
      <c r="K51" s="26">
        <v>88</v>
      </c>
      <c r="L51" s="30">
        <v>21.45</v>
      </c>
      <c r="M51" s="27">
        <v>22</v>
      </c>
      <c r="N51" s="13">
        <v>0</v>
      </c>
      <c r="O51" s="25">
        <f t="shared" si="2"/>
        <v>0</v>
      </c>
      <c r="P51" s="6"/>
    </row>
    <row r="52" spans="1:16" x14ac:dyDescent="0.25">
      <c r="A52" s="22">
        <v>25</v>
      </c>
      <c r="B52" s="27">
        <v>6</v>
      </c>
      <c r="C52" s="31">
        <v>6.15</v>
      </c>
      <c r="D52" s="13">
        <v>0</v>
      </c>
      <c r="E52" s="25">
        <f t="shared" si="0"/>
        <v>0</v>
      </c>
      <c r="F52" s="26">
        <v>57</v>
      </c>
      <c r="G52" s="27">
        <v>14</v>
      </c>
      <c r="H52" s="30">
        <v>14.15</v>
      </c>
      <c r="I52" s="13">
        <v>0</v>
      </c>
      <c r="J52" s="25">
        <f t="shared" si="1"/>
        <v>0</v>
      </c>
      <c r="K52" s="26">
        <v>89</v>
      </c>
      <c r="L52" s="30">
        <v>22</v>
      </c>
      <c r="M52" s="27">
        <v>22.15</v>
      </c>
      <c r="N52" s="13">
        <v>0</v>
      </c>
      <c r="O52" s="25">
        <f t="shared" si="2"/>
        <v>0</v>
      </c>
      <c r="P52" s="6"/>
    </row>
    <row r="53" spans="1:16" x14ac:dyDescent="0.25">
      <c r="A53" s="22">
        <v>26</v>
      </c>
      <c r="B53" s="24">
        <v>6.15</v>
      </c>
      <c r="C53" s="30">
        <v>6.3</v>
      </c>
      <c r="D53" s="13">
        <v>0</v>
      </c>
      <c r="E53" s="25">
        <f t="shared" si="0"/>
        <v>0</v>
      </c>
      <c r="F53" s="26">
        <v>58</v>
      </c>
      <c r="G53" s="27">
        <v>14.15</v>
      </c>
      <c r="H53" s="30">
        <v>14.3</v>
      </c>
      <c r="I53" s="13">
        <v>0</v>
      </c>
      <c r="J53" s="25">
        <f t="shared" si="1"/>
        <v>0</v>
      </c>
      <c r="K53" s="26">
        <v>90</v>
      </c>
      <c r="L53" s="30">
        <v>22.15</v>
      </c>
      <c r="M53" s="27">
        <v>22.3</v>
      </c>
      <c r="N53" s="13">
        <v>0</v>
      </c>
      <c r="O53" s="25">
        <f t="shared" si="2"/>
        <v>0</v>
      </c>
      <c r="P53" s="6"/>
    </row>
    <row r="54" spans="1:16" x14ac:dyDescent="0.25">
      <c r="A54" s="22">
        <v>27</v>
      </c>
      <c r="B54" s="27">
        <v>6.3</v>
      </c>
      <c r="C54" s="31">
        <v>6.45</v>
      </c>
      <c r="D54" s="13">
        <v>0</v>
      </c>
      <c r="E54" s="25">
        <f t="shared" si="0"/>
        <v>0</v>
      </c>
      <c r="F54" s="26">
        <v>59</v>
      </c>
      <c r="G54" s="27">
        <v>14.3</v>
      </c>
      <c r="H54" s="30">
        <v>14.45</v>
      </c>
      <c r="I54" s="13">
        <v>0</v>
      </c>
      <c r="J54" s="25">
        <f t="shared" si="1"/>
        <v>0</v>
      </c>
      <c r="K54" s="26">
        <v>91</v>
      </c>
      <c r="L54" s="30">
        <v>22.3</v>
      </c>
      <c r="M54" s="27">
        <v>22.45</v>
      </c>
      <c r="N54" s="13">
        <v>0</v>
      </c>
      <c r="O54" s="25">
        <f t="shared" si="2"/>
        <v>0</v>
      </c>
      <c r="P54" s="6"/>
    </row>
    <row r="55" spans="1:16" x14ac:dyDescent="0.25">
      <c r="A55" s="22">
        <v>28</v>
      </c>
      <c r="B55" s="24">
        <v>6.45</v>
      </c>
      <c r="C55" s="30">
        <v>7</v>
      </c>
      <c r="D55" s="13">
        <v>0</v>
      </c>
      <c r="E55" s="25">
        <f t="shared" si="0"/>
        <v>0</v>
      </c>
      <c r="F55" s="26">
        <v>60</v>
      </c>
      <c r="G55" s="27">
        <v>14.45</v>
      </c>
      <c r="H55" s="27">
        <v>15</v>
      </c>
      <c r="I55" s="13">
        <v>0</v>
      </c>
      <c r="J55" s="25">
        <f t="shared" si="1"/>
        <v>0</v>
      </c>
      <c r="K55" s="26">
        <v>92</v>
      </c>
      <c r="L55" s="30">
        <v>22.45</v>
      </c>
      <c r="M55" s="27">
        <v>23</v>
      </c>
      <c r="N55" s="13">
        <v>0</v>
      </c>
      <c r="O55" s="25">
        <f t="shared" si="2"/>
        <v>0</v>
      </c>
      <c r="P55" s="6"/>
    </row>
    <row r="56" spans="1:16" x14ac:dyDescent="0.25">
      <c r="A56" s="22">
        <v>29</v>
      </c>
      <c r="B56" s="27">
        <v>7</v>
      </c>
      <c r="C56" s="31">
        <v>7.15</v>
      </c>
      <c r="D56" s="13">
        <v>0</v>
      </c>
      <c r="E56" s="25">
        <f t="shared" si="0"/>
        <v>0</v>
      </c>
      <c r="F56" s="26">
        <v>61</v>
      </c>
      <c r="G56" s="27">
        <v>15</v>
      </c>
      <c r="H56" s="27">
        <v>15.15</v>
      </c>
      <c r="I56" s="13">
        <v>0</v>
      </c>
      <c r="J56" s="25">
        <f t="shared" si="1"/>
        <v>0</v>
      </c>
      <c r="K56" s="26">
        <v>93</v>
      </c>
      <c r="L56" s="30">
        <v>23</v>
      </c>
      <c r="M56" s="27">
        <v>23.15</v>
      </c>
      <c r="N56" s="13">
        <v>0</v>
      </c>
      <c r="O56" s="25">
        <f t="shared" si="2"/>
        <v>0</v>
      </c>
      <c r="P56" s="6"/>
    </row>
    <row r="57" spans="1:16" x14ac:dyDescent="0.25">
      <c r="A57" s="22">
        <v>30</v>
      </c>
      <c r="B57" s="24">
        <v>7.15</v>
      </c>
      <c r="C57" s="30">
        <v>7.3</v>
      </c>
      <c r="D57" s="13">
        <v>0</v>
      </c>
      <c r="E57" s="25">
        <f t="shared" si="0"/>
        <v>0</v>
      </c>
      <c r="F57" s="26">
        <v>62</v>
      </c>
      <c r="G57" s="27">
        <v>15.15</v>
      </c>
      <c r="H57" s="27">
        <v>15.3</v>
      </c>
      <c r="I57" s="13">
        <v>0</v>
      </c>
      <c r="J57" s="25">
        <f t="shared" si="1"/>
        <v>0</v>
      </c>
      <c r="K57" s="26">
        <v>94</v>
      </c>
      <c r="L57" s="27">
        <v>23.15</v>
      </c>
      <c r="M57" s="27">
        <v>23.3</v>
      </c>
      <c r="N57" s="13">
        <v>0</v>
      </c>
      <c r="O57" s="25">
        <f t="shared" si="2"/>
        <v>0</v>
      </c>
      <c r="P57" s="6"/>
    </row>
    <row r="58" spans="1:16" x14ac:dyDescent="0.25">
      <c r="A58" s="22">
        <v>31</v>
      </c>
      <c r="B58" s="27">
        <v>7.3</v>
      </c>
      <c r="C58" s="31">
        <v>7.45</v>
      </c>
      <c r="D58" s="13">
        <v>0</v>
      </c>
      <c r="E58" s="25">
        <f t="shared" si="0"/>
        <v>0</v>
      </c>
      <c r="F58" s="26">
        <v>63</v>
      </c>
      <c r="G58" s="27">
        <v>15.3</v>
      </c>
      <c r="H58" s="27">
        <v>15.45</v>
      </c>
      <c r="I58" s="13">
        <v>0</v>
      </c>
      <c r="J58" s="25">
        <f t="shared" si="1"/>
        <v>0</v>
      </c>
      <c r="K58" s="26">
        <v>95</v>
      </c>
      <c r="L58" s="27">
        <v>23.3</v>
      </c>
      <c r="M58" s="27">
        <v>23.45</v>
      </c>
      <c r="N58" s="13">
        <v>0</v>
      </c>
      <c r="O58" s="25">
        <f t="shared" si="2"/>
        <v>0</v>
      </c>
      <c r="P58" s="6"/>
    </row>
    <row r="59" spans="1:16" x14ac:dyDescent="0.25">
      <c r="A59" s="22">
        <v>32</v>
      </c>
      <c r="B59" s="24">
        <v>7.45</v>
      </c>
      <c r="C59" s="30">
        <v>8</v>
      </c>
      <c r="D59" s="13">
        <v>0</v>
      </c>
      <c r="E59" s="25">
        <f t="shared" si="0"/>
        <v>0</v>
      </c>
      <c r="F59" s="26">
        <v>64</v>
      </c>
      <c r="G59" s="27">
        <v>15.45</v>
      </c>
      <c r="H59" s="27">
        <v>16</v>
      </c>
      <c r="I59" s="13">
        <v>0</v>
      </c>
      <c r="J59" s="25">
        <f t="shared" si="1"/>
        <v>0</v>
      </c>
      <c r="K59" s="26">
        <v>96</v>
      </c>
      <c r="L59" s="27">
        <v>23.45</v>
      </c>
      <c r="M59" s="27">
        <v>24</v>
      </c>
      <c r="N59" s="13">
        <v>0</v>
      </c>
      <c r="O59" s="25">
        <f t="shared" si="2"/>
        <v>0</v>
      </c>
      <c r="P59" s="6"/>
    </row>
    <row r="60" spans="1:16" x14ac:dyDescent="0.25">
      <c r="A60" s="46"/>
      <c r="B60" s="20"/>
      <c r="C60" s="47"/>
      <c r="D60" s="10">
        <f>SUM(D28:D59)</f>
        <v>0</v>
      </c>
      <c r="E60" s="29">
        <f>SUM(E28:E59)</f>
        <v>0</v>
      </c>
      <c r="F60" s="33"/>
      <c r="G60" s="48"/>
      <c r="H60" s="48"/>
      <c r="I60" s="10">
        <f>SUM(I28:I59)</f>
        <v>0</v>
      </c>
      <c r="J60" s="29">
        <f>SUM(J28:J59)</f>
        <v>0</v>
      </c>
      <c r="K60" s="33"/>
      <c r="L60" s="48"/>
      <c r="M60" s="48"/>
      <c r="N60" s="10">
        <f>SUM(N28:N59)</f>
        <v>0</v>
      </c>
      <c r="O60" s="29">
        <f>SUM(O28:O59)</f>
        <v>0</v>
      </c>
      <c r="P60" s="6"/>
    </row>
    <row r="61" spans="1:16" x14ac:dyDescent="0.25">
      <c r="A61" s="46"/>
      <c r="B61" s="20"/>
      <c r="C61" s="47"/>
      <c r="D61" s="10"/>
      <c r="E61" s="29"/>
      <c r="F61" s="33"/>
      <c r="G61" s="48"/>
      <c r="H61" s="48"/>
      <c r="I61" s="10"/>
      <c r="J61" s="29"/>
      <c r="K61" s="33"/>
      <c r="L61" s="48"/>
      <c r="M61" s="48"/>
      <c r="N61" s="10"/>
      <c r="O61" s="29"/>
      <c r="P61" s="6"/>
    </row>
    <row r="62" spans="1:16" x14ac:dyDescent="0.25">
      <c r="A62" s="46" t="s">
        <v>105</v>
      </c>
      <c r="B62" s="20">
        <f>SUM(D60,I60,N60)/(4000*1000)</f>
        <v>0</v>
      </c>
      <c r="C62" s="20">
        <f>SUM(E60,J60,O60)/(4000*1000)</f>
        <v>0</v>
      </c>
      <c r="D62" s="10"/>
      <c r="E62" s="29"/>
      <c r="F62" s="33"/>
      <c r="G62" s="48"/>
      <c r="H62" s="48"/>
      <c r="I62" s="10"/>
      <c r="J62" s="29"/>
      <c r="K62" s="33"/>
      <c r="L62" s="48"/>
      <c r="M62" s="48"/>
      <c r="N62" s="10"/>
      <c r="O62" s="29"/>
      <c r="P62" s="6"/>
    </row>
    <row r="63" spans="1:16" x14ac:dyDescent="0.25">
      <c r="A63" s="46"/>
      <c r="B63" s="20"/>
      <c r="C63" s="47"/>
      <c r="D63" s="10"/>
      <c r="E63" s="29"/>
      <c r="F63" s="33"/>
      <c r="G63" s="48"/>
      <c r="H63" s="48"/>
      <c r="I63" s="10"/>
      <c r="J63" s="29"/>
      <c r="K63" s="33"/>
      <c r="L63" s="48"/>
      <c r="M63" s="48"/>
      <c r="N63" s="10"/>
      <c r="O63" s="29"/>
      <c r="P63" s="6"/>
    </row>
    <row r="64" spans="1:16" x14ac:dyDescent="0.25">
      <c r="A64" s="46"/>
      <c r="B64" s="20"/>
      <c r="C64" s="47"/>
      <c r="D64" s="10"/>
      <c r="E64" s="29"/>
      <c r="F64" s="33"/>
      <c r="G64" s="48"/>
      <c r="H64" s="48"/>
      <c r="I64" s="10"/>
      <c r="J64" s="29"/>
      <c r="K64" s="33"/>
      <c r="L64" s="48"/>
      <c r="M64" s="48"/>
      <c r="N64" s="10"/>
      <c r="O64" s="29"/>
      <c r="P64" s="6"/>
    </row>
    <row r="65" spans="1:16" x14ac:dyDescent="0.25">
      <c r="A65" s="46"/>
      <c r="B65" s="20"/>
      <c r="C65" s="47"/>
      <c r="D65" s="10"/>
      <c r="E65" s="29"/>
      <c r="F65" s="33"/>
      <c r="G65" s="48"/>
      <c r="H65" s="48"/>
      <c r="I65" s="10"/>
      <c r="J65" s="29"/>
      <c r="K65" s="33"/>
      <c r="L65" s="48"/>
      <c r="M65" s="48"/>
      <c r="N65" s="10"/>
      <c r="O65" s="29"/>
      <c r="P65" s="6"/>
    </row>
    <row r="66" spans="1:16" x14ac:dyDescent="0.25">
      <c r="A66" s="46"/>
      <c r="B66" s="20"/>
      <c r="C66" s="47"/>
      <c r="D66" s="10"/>
      <c r="E66" s="29"/>
      <c r="F66" s="33"/>
      <c r="G66" s="48"/>
      <c r="H66" s="48"/>
      <c r="I66" s="10"/>
      <c r="J66" s="29"/>
      <c r="K66" s="33"/>
      <c r="L66" s="48"/>
      <c r="M66" s="48"/>
      <c r="N66" s="10"/>
      <c r="O66" s="29"/>
      <c r="P66" s="6"/>
    </row>
    <row r="67" spans="1:16" x14ac:dyDescent="0.25">
      <c r="A67" s="46"/>
      <c r="B67" s="20"/>
      <c r="C67" s="47"/>
      <c r="D67" s="10"/>
      <c r="E67" s="29"/>
      <c r="F67" s="33"/>
      <c r="G67" s="48"/>
      <c r="H67" s="48"/>
      <c r="I67" s="10"/>
      <c r="J67" s="29"/>
      <c r="K67" s="33"/>
      <c r="L67" s="48"/>
      <c r="M67" s="48"/>
      <c r="N67" s="10"/>
      <c r="O67" s="29"/>
      <c r="P67" s="6"/>
    </row>
    <row r="68" spans="1:16" x14ac:dyDescent="0.25">
      <c r="A68" s="46"/>
      <c r="B68" s="20"/>
      <c r="C68" s="47"/>
      <c r="D68" s="10"/>
      <c r="E68" s="29"/>
      <c r="F68" s="33"/>
      <c r="G68" s="48"/>
      <c r="H68" s="48"/>
      <c r="I68" s="10"/>
      <c r="J68" s="29"/>
      <c r="K68" s="33"/>
      <c r="L68" s="48"/>
      <c r="M68" s="48"/>
      <c r="N68" s="10"/>
      <c r="O68" s="29"/>
      <c r="P68" s="6"/>
    </row>
    <row r="69" spans="1:16" x14ac:dyDescent="0.25">
      <c r="A69" s="13" t="s">
        <v>24</v>
      </c>
      <c r="B69" s="12"/>
      <c r="C69" s="12"/>
      <c r="D69" s="42"/>
      <c r="E69" s="29"/>
      <c r="F69" s="12"/>
      <c r="G69" s="12"/>
      <c r="H69" s="12"/>
      <c r="I69" s="42"/>
      <c r="J69" s="32"/>
      <c r="K69" s="12"/>
      <c r="L69" s="12"/>
      <c r="M69" s="12"/>
      <c r="N69" s="12"/>
      <c r="O69" s="32"/>
      <c r="P69" s="6"/>
    </row>
    <row r="70" spans="1:16" x14ac:dyDescent="0.25">
      <c r="A70" s="6"/>
      <c r="B70" s="12"/>
      <c r="C70" s="12"/>
      <c r="D70" s="42"/>
      <c r="E70" s="12"/>
      <c r="F70" s="12"/>
      <c r="G70" s="12"/>
      <c r="H70" s="12"/>
      <c r="I70" s="42"/>
      <c r="J70" s="33"/>
      <c r="K70" s="12"/>
      <c r="L70" s="12"/>
      <c r="M70" s="12"/>
      <c r="N70" s="12"/>
      <c r="O70" s="12"/>
      <c r="P70" s="6"/>
    </row>
    <row r="71" spans="1:16" x14ac:dyDescent="0.25">
      <c r="A71" s="34" t="s">
        <v>30</v>
      </c>
      <c r="B71" s="12"/>
      <c r="C71" s="12"/>
      <c r="D71" s="42"/>
      <c r="E71" s="32"/>
      <c r="F71" s="12"/>
      <c r="G71" s="12"/>
      <c r="H71" s="32"/>
      <c r="I71" s="42"/>
      <c r="J71" s="33"/>
      <c r="K71" s="12"/>
      <c r="L71" s="12"/>
      <c r="M71" s="12"/>
      <c r="N71" s="12"/>
      <c r="O71" s="12"/>
      <c r="P71" s="6"/>
    </row>
    <row r="72" spans="1:16" x14ac:dyDescent="0.25">
      <c r="A72" s="81"/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12"/>
      <c r="M72" s="12"/>
      <c r="N72" s="12"/>
      <c r="O72" s="12"/>
      <c r="P72" s="6"/>
    </row>
    <row r="73" spans="1:16" x14ac:dyDescent="0.25">
      <c r="A73" s="34"/>
      <c r="B73" s="12"/>
      <c r="C73" s="12"/>
      <c r="D73" s="42"/>
      <c r="E73" s="32"/>
      <c r="F73" s="12"/>
      <c r="G73" s="12"/>
      <c r="H73" s="32"/>
      <c r="I73" s="42"/>
      <c r="J73" s="33"/>
      <c r="K73" s="12"/>
      <c r="L73" s="12"/>
      <c r="M73" s="12"/>
      <c r="N73" s="12"/>
      <c r="O73" s="12"/>
      <c r="P73" s="6"/>
    </row>
    <row r="74" spans="1:16" x14ac:dyDescent="0.25">
      <c r="A74" s="6"/>
      <c r="B74" s="12"/>
      <c r="C74" s="12"/>
      <c r="D74" s="42"/>
      <c r="E74" s="32"/>
      <c r="F74" s="12"/>
      <c r="G74" s="12"/>
      <c r="H74" s="32"/>
      <c r="I74" s="42"/>
      <c r="J74" s="12"/>
      <c r="K74" s="12"/>
      <c r="L74" s="12"/>
      <c r="M74" s="12"/>
      <c r="N74" s="12"/>
      <c r="O74" s="12"/>
      <c r="P74" s="6"/>
    </row>
    <row r="75" spans="1:16" x14ac:dyDescent="0.25">
      <c r="A75" s="6"/>
      <c r="B75" s="12"/>
      <c r="C75" s="12"/>
      <c r="D75" s="42"/>
      <c r="E75" s="32"/>
      <c r="F75" s="12"/>
      <c r="G75" s="12"/>
      <c r="H75" s="32"/>
      <c r="I75" s="42"/>
      <c r="J75" s="12"/>
      <c r="K75" s="12"/>
      <c r="L75" s="12"/>
      <c r="M75" s="12"/>
      <c r="N75" s="12"/>
      <c r="O75" s="12"/>
      <c r="P75" s="6"/>
    </row>
    <row r="76" spans="1:16" x14ac:dyDescent="0.25">
      <c r="A76" s="6"/>
      <c r="B76" s="12"/>
      <c r="C76" s="12"/>
      <c r="D76" s="42"/>
      <c r="E76" s="32"/>
      <c r="F76" s="12"/>
      <c r="G76" s="12"/>
      <c r="H76" s="32"/>
      <c r="I76" s="42"/>
      <c r="J76" s="12"/>
      <c r="K76" s="12"/>
      <c r="L76" s="12"/>
      <c r="M76" s="12" t="s">
        <v>25</v>
      </c>
      <c r="N76" s="12"/>
      <c r="O76" s="12"/>
      <c r="P76" s="6"/>
    </row>
    <row r="77" spans="1:16" x14ac:dyDescent="0.25">
      <c r="A77" s="36"/>
      <c r="B77" s="37"/>
      <c r="C77" s="37"/>
      <c r="D77" s="38"/>
      <c r="E77" s="39"/>
      <c r="F77" s="37"/>
      <c r="G77" s="37"/>
      <c r="H77" s="39"/>
      <c r="I77" s="38"/>
      <c r="J77" s="37"/>
      <c r="K77" s="37"/>
      <c r="L77" s="37"/>
      <c r="M77" s="37" t="s">
        <v>26</v>
      </c>
      <c r="N77" s="37"/>
      <c r="O77" s="37"/>
      <c r="P77" s="17"/>
    </row>
    <row r="78" spans="1:16" x14ac:dyDescent="0.25">
      <c r="E78" s="41"/>
      <c r="H78" s="41"/>
    </row>
    <row r="79" spans="1:16" x14ac:dyDescent="0.25">
      <c r="C79" s="10"/>
      <c r="E79" s="41"/>
      <c r="H79" s="41"/>
    </row>
    <row r="80" spans="1:16" x14ac:dyDescent="0.25">
      <c r="E80" s="41"/>
      <c r="H80" s="41"/>
    </row>
    <row r="81" spans="5:8" x14ac:dyDescent="0.25">
      <c r="E81" s="41"/>
      <c r="H81" s="41"/>
    </row>
    <row r="82" spans="5:8" x14ac:dyDescent="0.25">
      <c r="E82" s="41"/>
      <c r="H82" s="41"/>
    </row>
    <row r="83" spans="5:8" x14ac:dyDescent="0.25">
      <c r="E83" s="41"/>
      <c r="H83" s="41"/>
    </row>
    <row r="84" spans="5:8" x14ac:dyDescent="0.25">
      <c r="E84" s="41"/>
      <c r="H84" s="41"/>
    </row>
    <row r="85" spans="5:8" x14ac:dyDescent="0.25">
      <c r="E85" s="41"/>
      <c r="H85" s="41"/>
    </row>
    <row r="86" spans="5:8" x14ac:dyDescent="0.25">
      <c r="E86" s="41"/>
      <c r="H86" s="41"/>
    </row>
    <row r="87" spans="5:8" x14ac:dyDescent="0.25">
      <c r="E87" s="41"/>
      <c r="H87" s="41"/>
    </row>
    <row r="88" spans="5:8" x14ac:dyDescent="0.25">
      <c r="E88" s="41"/>
      <c r="H88" s="41"/>
    </row>
    <row r="89" spans="5:8" x14ac:dyDescent="0.25">
      <c r="E89" s="41"/>
      <c r="H89" s="41"/>
    </row>
    <row r="90" spans="5:8" x14ac:dyDescent="0.25">
      <c r="E90" s="41"/>
      <c r="H90" s="41"/>
    </row>
    <row r="91" spans="5:8" x14ac:dyDescent="0.25">
      <c r="E91" s="41"/>
      <c r="H91" s="41"/>
    </row>
    <row r="92" spans="5:8" x14ac:dyDescent="0.25">
      <c r="E92" s="41"/>
      <c r="H92" s="41"/>
    </row>
    <row r="93" spans="5:8" x14ac:dyDescent="0.25">
      <c r="E93" s="41"/>
      <c r="H93" s="41"/>
    </row>
    <row r="94" spans="5:8" x14ac:dyDescent="0.25">
      <c r="E94" s="41"/>
      <c r="H94" s="41"/>
    </row>
    <row r="95" spans="5:8" x14ac:dyDescent="0.25">
      <c r="E95" s="41"/>
      <c r="H95" s="41"/>
    </row>
    <row r="96" spans="5:8" x14ac:dyDescent="0.25">
      <c r="E96" s="41"/>
      <c r="H96" s="41"/>
    </row>
    <row r="97" spans="5:14" x14ac:dyDescent="0.25">
      <c r="E97" s="41"/>
      <c r="H97" s="41"/>
    </row>
    <row r="98" spans="5:14" x14ac:dyDescent="0.25">
      <c r="E98" s="41"/>
      <c r="H98" s="41"/>
    </row>
    <row r="99" spans="5:14" x14ac:dyDescent="0.25">
      <c r="E99" s="41"/>
      <c r="H99" s="41"/>
    </row>
    <row r="100" spans="5:14" x14ac:dyDescent="0.25">
      <c r="E100" s="41"/>
      <c r="H100" s="41"/>
      <c r="M100" s="5" t="s">
        <v>6</v>
      </c>
    </row>
    <row r="101" spans="5:14" x14ac:dyDescent="0.25">
      <c r="E101" s="41"/>
      <c r="H101" s="41"/>
    </row>
    <row r="102" spans="5:14" x14ac:dyDescent="0.25">
      <c r="E102" s="41"/>
      <c r="H102" s="41"/>
    </row>
    <row r="103" spans="5:14" x14ac:dyDescent="0.25">
      <c r="E103" s="41"/>
      <c r="H103" s="41"/>
    </row>
    <row r="105" spans="5:14" x14ac:dyDescent="0.25">
      <c r="N105" s="13"/>
    </row>
    <row r="130" spans="4:4" x14ac:dyDescent="0.25">
      <c r="D130" s="13"/>
    </row>
  </sheetData>
  <mergeCells count="18">
    <mergeCell ref="O26:O27"/>
    <mergeCell ref="A72:K72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  <mergeCell ref="A2:O2"/>
    <mergeCell ref="N17:N18"/>
    <mergeCell ref="O17:O18"/>
    <mergeCell ref="E23:L23"/>
    <mergeCell ref="E24:L24"/>
  </mergeCells>
  <pageMargins left="0.79" right="0" top="0" bottom="0" header="0" footer="0"/>
  <pageSetup paperSize="9" scale="53" orientation="landscape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0"/>
  <sheetViews>
    <sheetView topLeftCell="A46" zoomScaleSheetLayoutView="100" workbookViewId="0">
      <selection activeCell="C65" sqref="C65"/>
    </sheetView>
  </sheetViews>
  <sheetFormatPr defaultRowHeight="15.75" x14ac:dyDescent="0.25"/>
  <cols>
    <col min="1" max="3" width="15.140625" style="5" customWidth="1"/>
    <col min="4" max="4" width="15.140625" style="40" customWidth="1"/>
    <col min="5" max="8" width="15.140625" style="5" customWidth="1"/>
    <col min="9" max="9" width="15.140625" style="40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4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6"/>
    </row>
    <row r="3" spans="1:16" x14ac:dyDescent="0.25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6"/>
    </row>
    <row r="4" spans="1:16" x14ac:dyDescent="0.25">
      <c r="A4" s="9" t="s">
        <v>79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42"/>
      <c r="E5" s="12"/>
      <c r="F5" s="12"/>
      <c r="G5" s="12"/>
      <c r="H5" s="12"/>
      <c r="I5" s="42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1</v>
      </c>
      <c r="B6" s="12"/>
      <c r="C6" s="12"/>
      <c r="D6" s="42"/>
      <c r="E6" s="12"/>
      <c r="F6" s="12"/>
      <c r="G6" s="12"/>
      <c r="H6" s="12"/>
      <c r="I6" s="42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2</v>
      </c>
      <c r="B7" s="12"/>
      <c r="C7" s="12"/>
      <c r="D7" s="42"/>
      <c r="E7" s="12"/>
      <c r="F7" s="12"/>
      <c r="G7" s="12"/>
      <c r="H7" s="12"/>
      <c r="I7" s="42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3</v>
      </c>
      <c r="B8" s="12"/>
      <c r="C8" s="12"/>
      <c r="D8" s="42"/>
      <c r="E8" s="12"/>
      <c r="F8" s="12"/>
      <c r="G8" s="12"/>
      <c r="H8" s="12"/>
      <c r="I8" s="42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4</v>
      </c>
      <c r="B9" s="12"/>
      <c r="C9" s="12"/>
      <c r="D9" s="42"/>
      <c r="E9" s="12"/>
      <c r="F9" s="12"/>
      <c r="G9" s="12"/>
      <c r="H9" s="12"/>
      <c r="I9" s="42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5</v>
      </c>
      <c r="B10" s="12"/>
      <c r="C10" s="12"/>
      <c r="D10" s="42"/>
      <c r="E10" s="12"/>
      <c r="F10" s="12"/>
      <c r="G10" s="12"/>
      <c r="H10" s="12"/>
      <c r="I10" s="42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42"/>
      <c r="E11" s="12"/>
      <c r="F11" s="12"/>
      <c r="G11" s="14"/>
      <c r="H11" s="12"/>
      <c r="I11" s="42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80</v>
      </c>
      <c r="B12" s="12"/>
      <c r="C12" s="12"/>
      <c r="D12" s="42"/>
      <c r="E12" s="12" t="s">
        <v>6</v>
      </c>
      <c r="F12" s="12"/>
      <c r="G12" s="12"/>
      <c r="H12" s="12"/>
      <c r="I12" s="42"/>
      <c r="J12" s="12"/>
      <c r="K12" s="12"/>
      <c r="L12" s="12"/>
      <c r="M12" s="12"/>
      <c r="N12" s="15" t="s">
        <v>81</v>
      </c>
      <c r="O12" s="12"/>
      <c r="P12" s="6"/>
    </row>
    <row r="13" spans="1:16" x14ac:dyDescent="0.25">
      <c r="A13" s="13"/>
      <c r="B13" s="12"/>
      <c r="C13" s="12"/>
      <c r="D13" s="42"/>
      <c r="E13" s="12"/>
      <c r="F13" s="12"/>
      <c r="G13" s="12"/>
      <c r="H13" s="12"/>
      <c r="I13" s="42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7</v>
      </c>
      <c r="B14" s="12"/>
      <c r="C14" s="12"/>
      <c r="D14" s="42"/>
      <c r="E14" s="12"/>
      <c r="F14" s="12"/>
      <c r="G14" s="12"/>
      <c r="H14" s="12"/>
      <c r="I14" s="42"/>
      <c r="J14" s="12"/>
      <c r="K14" s="12"/>
      <c r="L14" s="12"/>
      <c r="M14" s="12"/>
      <c r="N14" s="4"/>
      <c r="O14" s="5"/>
      <c r="P14" s="6"/>
    </row>
    <row r="15" spans="1:16" ht="26.25" x14ac:dyDescent="0.25">
      <c r="A15" s="6"/>
      <c r="B15" s="12"/>
      <c r="C15" s="12"/>
      <c r="D15" s="42"/>
      <c r="E15" s="12"/>
      <c r="F15" s="12"/>
      <c r="G15" s="12"/>
      <c r="H15" s="12"/>
      <c r="I15" s="42"/>
      <c r="J15" s="12"/>
      <c r="K15" s="12"/>
      <c r="L15" s="12"/>
      <c r="M15" s="12"/>
      <c r="N15" s="7" t="s">
        <v>8</v>
      </c>
      <c r="O15" s="8" t="s">
        <v>9</v>
      </c>
      <c r="P15" s="6"/>
    </row>
    <row r="16" spans="1:16" x14ac:dyDescent="0.25">
      <c r="A16" s="6" t="s">
        <v>10</v>
      </c>
      <c r="B16" s="12"/>
      <c r="C16" s="12"/>
      <c r="D16" s="42"/>
      <c r="E16" s="12"/>
      <c r="F16" s="12"/>
      <c r="G16" s="12"/>
      <c r="H16" s="12"/>
      <c r="I16" s="42"/>
      <c r="J16" s="12"/>
      <c r="K16" s="12"/>
      <c r="L16" s="12"/>
      <c r="M16" s="12"/>
      <c r="N16" s="9"/>
      <c r="O16" s="6"/>
      <c r="P16" s="6"/>
    </row>
    <row r="17" spans="1:47" x14ac:dyDescent="0.25">
      <c r="A17" s="6" t="s">
        <v>11</v>
      </c>
      <c r="B17" s="12"/>
      <c r="C17" s="12"/>
      <c r="D17" s="42"/>
      <c r="E17" s="12"/>
      <c r="F17" s="12"/>
      <c r="G17" s="12"/>
      <c r="H17" s="12"/>
      <c r="I17" s="42"/>
      <c r="J17" s="12"/>
      <c r="K17" s="12"/>
      <c r="L17" s="12"/>
      <c r="M17" s="12"/>
      <c r="N17" s="76" t="s">
        <v>12</v>
      </c>
      <c r="O17" s="77" t="s">
        <v>13</v>
      </c>
      <c r="P17" s="6"/>
    </row>
    <row r="18" spans="1:47" x14ac:dyDescent="0.25">
      <c r="A18" s="6"/>
      <c r="B18" s="12"/>
      <c r="C18" s="12"/>
      <c r="D18" s="42"/>
      <c r="E18" s="12"/>
      <c r="F18" s="12"/>
      <c r="G18" s="12"/>
      <c r="H18" s="12"/>
      <c r="I18" s="42"/>
      <c r="J18" s="12"/>
      <c r="K18" s="12"/>
      <c r="L18" s="12"/>
      <c r="M18" s="12"/>
      <c r="N18" s="76"/>
      <c r="O18" s="77"/>
      <c r="P18" s="6" t="s">
        <v>6</v>
      </c>
    </row>
    <row r="19" spans="1:47" x14ac:dyDescent="0.25">
      <c r="A19" s="6"/>
      <c r="B19" s="12"/>
      <c r="C19" s="12"/>
      <c r="D19" s="42"/>
      <c r="E19" s="12"/>
      <c r="F19" s="12"/>
      <c r="G19" s="12"/>
      <c r="H19" s="12"/>
      <c r="I19" s="42"/>
      <c r="J19" s="12"/>
      <c r="K19" s="10"/>
      <c r="L19" s="12" t="s">
        <v>14</v>
      </c>
      <c r="M19" s="12"/>
      <c r="N19" s="11"/>
      <c r="O19" s="12"/>
      <c r="P19" s="6"/>
      <c r="AU19" s="13"/>
    </row>
    <row r="20" spans="1:47" x14ac:dyDescent="0.25">
      <c r="A20" s="6"/>
      <c r="B20" s="12"/>
      <c r="C20" s="12"/>
      <c r="D20" s="42"/>
      <c r="E20" s="12"/>
      <c r="F20" s="12"/>
      <c r="G20" s="12"/>
      <c r="H20" s="12"/>
      <c r="I20" s="42"/>
      <c r="J20" s="12"/>
      <c r="K20" s="12"/>
      <c r="L20" s="12"/>
      <c r="M20" s="12"/>
      <c r="N20" s="14"/>
      <c r="O20" s="15"/>
      <c r="P20" s="6"/>
    </row>
    <row r="21" spans="1:47" x14ac:dyDescent="0.25">
      <c r="A21" s="13"/>
      <c r="B21" s="12"/>
      <c r="C21" s="45"/>
      <c r="D21" s="45"/>
      <c r="E21" s="12"/>
      <c r="F21" s="12"/>
      <c r="G21" s="12"/>
      <c r="H21" s="12" t="s">
        <v>6</v>
      </c>
      <c r="I21" s="42"/>
      <c r="J21" s="12"/>
      <c r="K21" s="12"/>
      <c r="L21" s="12"/>
      <c r="M21" s="12"/>
      <c r="N21" s="16"/>
      <c r="O21" s="17"/>
      <c r="P21" s="6"/>
    </row>
    <row r="22" spans="1:47" x14ac:dyDescent="0.25">
      <c r="A22" s="6"/>
      <c r="B22" s="12"/>
      <c r="C22" s="12"/>
      <c r="D22" s="42"/>
      <c r="E22" s="12"/>
      <c r="F22" s="12"/>
      <c r="G22" s="12"/>
      <c r="H22" s="12"/>
      <c r="I22" s="42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15</v>
      </c>
      <c r="B23" s="12"/>
      <c r="C23" s="12"/>
      <c r="D23" s="42"/>
      <c r="E23" s="78" t="s">
        <v>16</v>
      </c>
      <c r="F23" s="78"/>
      <c r="G23" s="78"/>
      <c r="H23" s="78"/>
      <c r="I23" s="78"/>
      <c r="J23" s="78"/>
      <c r="K23" s="78"/>
      <c r="L23" s="78"/>
      <c r="M23" s="12"/>
      <c r="N23" s="12"/>
      <c r="O23" s="12"/>
      <c r="P23" s="6"/>
    </row>
    <row r="24" spans="1:47" x14ac:dyDescent="0.25">
      <c r="A24" s="6"/>
      <c r="B24" s="12"/>
      <c r="C24" s="12"/>
      <c r="D24" s="42"/>
      <c r="E24" s="79" t="s">
        <v>17</v>
      </c>
      <c r="F24" s="79"/>
      <c r="G24" s="79"/>
      <c r="H24" s="79"/>
      <c r="I24" s="79"/>
      <c r="J24" s="79"/>
      <c r="K24" s="79"/>
      <c r="L24" s="79"/>
      <c r="M24" s="12"/>
      <c r="N24" s="12"/>
      <c r="O24" s="12"/>
      <c r="P24" s="6"/>
    </row>
    <row r="25" spans="1:47" x14ac:dyDescent="0.25">
      <c r="A25" s="18"/>
      <c r="B25" s="19" t="s">
        <v>18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12"/>
      <c r="P25" s="6"/>
    </row>
    <row r="26" spans="1:47" ht="15.75" customHeight="1" x14ac:dyDescent="0.25">
      <c r="A26" s="80" t="s">
        <v>19</v>
      </c>
      <c r="B26" s="83" t="s">
        <v>20</v>
      </c>
      <c r="C26" s="83"/>
      <c r="D26" s="80" t="s">
        <v>21</v>
      </c>
      <c r="E26" s="80" t="s">
        <v>22</v>
      </c>
      <c r="F26" s="80" t="s">
        <v>19</v>
      </c>
      <c r="G26" s="83" t="s">
        <v>20</v>
      </c>
      <c r="H26" s="83"/>
      <c r="I26" s="80" t="s">
        <v>21</v>
      </c>
      <c r="J26" s="80" t="s">
        <v>22</v>
      </c>
      <c r="K26" s="80" t="s">
        <v>19</v>
      </c>
      <c r="L26" s="83" t="s">
        <v>20</v>
      </c>
      <c r="M26" s="83"/>
      <c r="N26" s="84" t="s">
        <v>21</v>
      </c>
      <c r="O26" s="80" t="s">
        <v>22</v>
      </c>
      <c r="P26" s="6"/>
    </row>
    <row r="27" spans="1:47" ht="36" customHeight="1" x14ac:dyDescent="0.25">
      <c r="A27" s="80"/>
      <c r="B27" s="43" t="s">
        <v>23</v>
      </c>
      <c r="C27" s="43" t="s">
        <v>1</v>
      </c>
      <c r="D27" s="80"/>
      <c r="E27" s="80"/>
      <c r="F27" s="80"/>
      <c r="G27" s="43" t="s">
        <v>23</v>
      </c>
      <c r="H27" s="43" t="s">
        <v>1</v>
      </c>
      <c r="I27" s="80"/>
      <c r="J27" s="80"/>
      <c r="K27" s="80"/>
      <c r="L27" s="43" t="s">
        <v>23</v>
      </c>
      <c r="M27" s="43" t="s">
        <v>1</v>
      </c>
      <c r="N27" s="85"/>
      <c r="O27" s="80"/>
      <c r="P27" s="6"/>
    </row>
    <row r="28" spans="1:47" x14ac:dyDescent="0.25">
      <c r="A28" s="22">
        <v>1</v>
      </c>
      <c r="B28" s="23">
        <v>0</v>
      </c>
      <c r="C28" s="24">
        <v>0.15</v>
      </c>
      <c r="D28" s="13">
        <v>0</v>
      </c>
      <c r="E28" s="25">
        <f>D28*(100-2.62)/100</f>
        <v>0</v>
      </c>
      <c r="F28" s="26">
        <v>33</v>
      </c>
      <c r="G28" s="27">
        <v>8</v>
      </c>
      <c r="H28" s="27">
        <v>8.15</v>
      </c>
      <c r="I28" s="13">
        <v>0</v>
      </c>
      <c r="J28" s="25">
        <f>I28*(100-2.62)/100</f>
        <v>0</v>
      </c>
      <c r="K28" s="26">
        <v>65</v>
      </c>
      <c r="L28" s="27">
        <v>16</v>
      </c>
      <c r="M28" s="27">
        <v>16.149999999999999</v>
      </c>
      <c r="N28" s="13">
        <v>0</v>
      </c>
      <c r="O28" s="25">
        <f>N28*(100-2.62)/100</f>
        <v>0</v>
      </c>
      <c r="P28" s="6"/>
    </row>
    <row r="29" spans="1:47" x14ac:dyDescent="0.25">
      <c r="A29" s="22">
        <v>2</v>
      </c>
      <c r="B29" s="22">
        <v>0.15</v>
      </c>
      <c r="C29" s="28">
        <v>0.3</v>
      </c>
      <c r="D29" s="13">
        <v>0</v>
      </c>
      <c r="E29" s="25">
        <f t="shared" ref="E29:E59" si="0">D29*(100-2.62)/100</f>
        <v>0</v>
      </c>
      <c r="F29" s="26">
        <v>34</v>
      </c>
      <c r="G29" s="27">
        <v>8.15</v>
      </c>
      <c r="H29" s="27">
        <v>8.3000000000000007</v>
      </c>
      <c r="I29" s="13">
        <v>0</v>
      </c>
      <c r="J29" s="25">
        <f t="shared" ref="J29:J59" si="1">I29*(100-2.62)/100</f>
        <v>0</v>
      </c>
      <c r="K29" s="26">
        <v>66</v>
      </c>
      <c r="L29" s="27">
        <v>16.149999999999999</v>
      </c>
      <c r="M29" s="27">
        <v>16.3</v>
      </c>
      <c r="N29" s="13">
        <v>0</v>
      </c>
      <c r="O29" s="25">
        <f t="shared" ref="O29:O59" si="2">N29*(100-2.62)/100</f>
        <v>0</v>
      </c>
      <c r="P29" s="6"/>
    </row>
    <row r="30" spans="1:47" x14ac:dyDescent="0.25">
      <c r="A30" s="22">
        <v>3</v>
      </c>
      <c r="B30" s="28">
        <v>0.3</v>
      </c>
      <c r="C30" s="24">
        <v>0.45</v>
      </c>
      <c r="D30" s="13">
        <v>0</v>
      </c>
      <c r="E30" s="25">
        <f t="shared" si="0"/>
        <v>0</v>
      </c>
      <c r="F30" s="26">
        <v>35</v>
      </c>
      <c r="G30" s="27">
        <v>8.3000000000000007</v>
      </c>
      <c r="H30" s="27">
        <v>8.4499999999999993</v>
      </c>
      <c r="I30" s="13">
        <v>0</v>
      </c>
      <c r="J30" s="25">
        <f t="shared" si="1"/>
        <v>0</v>
      </c>
      <c r="K30" s="26">
        <v>67</v>
      </c>
      <c r="L30" s="27">
        <v>16.3</v>
      </c>
      <c r="M30" s="27">
        <v>16.45</v>
      </c>
      <c r="N30" s="13">
        <v>0</v>
      </c>
      <c r="O30" s="25">
        <f t="shared" si="2"/>
        <v>0</v>
      </c>
      <c r="P30" s="6"/>
      <c r="V30" s="29"/>
    </row>
    <row r="31" spans="1:47" x14ac:dyDescent="0.25">
      <c r="A31" s="22">
        <v>4</v>
      </c>
      <c r="B31" s="22">
        <v>0.45</v>
      </c>
      <c r="C31" s="27">
        <v>1</v>
      </c>
      <c r="D31" s="13">
        <v>0</v>
      </c>
      <c r="E31" s="25">
        <f t="shared" si="0"/>
        <v>0</v>
      </c>
      <c r="F31" s="26">
        <v>36</v>
      </c>
      <c r="G31" s="27">
        <v>8.4499999999999993</v>
      </c>
      <c r="H31" s="27">
        <v>9</v>
      </c>
      <c r="I31" s="13">
        <v>0</v>
      </c>
      <c r="J31" s="25">
        <f t="shared" si="1"/>
        <v>0</v>
      </c>
      <c r="K31" s="26">
        <v>68</v>
      </c>
      <c r="L31" s="27">
        <v>16.45</v>
      </c>
      <c r="M31" s="27">
        <v>17</v>
      </c>
      <c r="N31" s="13">
        <v>0</v>
      </c>
      <c r="O31" s="25">
        <f t="shared" si="2"/>
        <v>0</v>
      </c>
      <c r="P31" s="6"/>
    </row>
    <row r="32" spans="1:47" x14ac:dyDescent="0.25">
      <c r="A32" s="22">
        <v>5</v>
      </c>
      <c r="B32" s="27">
        <v>1</v>
      </c>
      <c r="C32" s="24">
        <v>1.1499999999999999</v>
      </c>
      <c r="D32" s="13">
        <v>0</v>
      </c>
      <c r="E32" s="25">
        <f t="shared" si="0"/>
        <v>0</v>
      </c>
      <c r="F32" s="26">
        <v>37</v>
      </c>
      <c r="G32" s="27">
        <v>9</v>
      </c>
      <c r="H32" s="27">
        <v>9.15</v>
      </c>
      <c r="I32" s="13">
        <v>0</v>
      </c>
      <c r="J32" s="25">
        <f t="shared" si="1"/>
        <v>0</v>
      </c>
      <c r="K32" s="26">
        <v>69</v>
      </c>
      <c r="L32" s="27">
        <v>17</v>
      </c>
      <c r="M32" s="27">
        <v>17.149999999999999</v>
      </c>
      <c r="N32" s="13">
        <v>0</v>
      </c>
      <c r="O32" s="25">
        <f t="shared" si="2"/>
        <v>0</v>
      </c>
      <c r="P32" s="6"/>
      <c r="AQ32" s="13"/>
    </row>
    <row r="33" spans="1:16" x14ac:dyDescent="0.25">
      <c r="A33" s="22">
        <v>6</v>
      </c>
      <c r="B33" s="24">
        <v>1.1499999999999999</v>
      </c>
      <c r="C33" s="27">
        <v>1.3</v>
      </c>
      <c r="D33" s="13">
        <v>0</v>
      </c>
      <c r="E33" s="25">
        <f t="shared" si="0"/>
        <v>0</v>
      </c>
      <c r="F33" s="26">
        <v>38</v>
      </c>
      <c r="G33" s="27">
        <v>9.15</v>
      </c>
      <c r="H33" s="27">
        <v>9.3000000000000007</v>
      </c>
      <c r="I33" s="13">
        <v>0</v>
      </c>
      <c r="J33" s="25">
        <f t="shared" si="1"/>
        <v>0</v>
      </c>
      <c r="K33" s="26">
        <v>70</v>
      </c>
      <c r="L33" s="27">
        <v>17.149999999999999</v>
      </c>
      <c r="M33" s="27">
        <v>17.3</v>
      </c>
      <c r="N33" s="13">
        <v>0</v>
      </c>
      <c r="O33" s="25">
        <f t="shared" si="2"/>
        <v>0</v>
      </c>
      <c r="P33" s="6"/>
    </row>
    <row r="34" spans="1:16" x14ac:dyDescent="0.25">
      <c r="A34" s="22">
        <v>7</v>
      </c>
      <c r="B34" s="28">
        <v>1.3</v>
      </c>
      <c r="C34" s="24">
        <v>1.45</v>
      </c>
      <c r="D34" s="13">
        <v>0</v>
      </c>
      <c r="E34" s="25">
        <f t="shared" si="0"/>
        <v>0</v>
      </c>
      <c r="F34" s="26">
        <v>39</v>
      </c>
      <c r="G34" s="27">
        <v>9.3000000000000007</v>
      </c>
      <c r="H34" s="27">
        <v>9.4499999999999993</v>
      </c>
      <c r="I34" s="13">
        <v>0</v>
      </c>
      <c r="J34" s="25">
        <f t="shared" si="1"/>
        <v>0</v>
      </c>
      <c r="K34" s="26">
        <v>71</v>
      </c>
      <c r="L34" s="27">
        <v>17.3</v>
      </c>
      <c r="M34" s="27">
        <v>17.45</v>
      </c>
      <c r="N34" s="13">
        <v>0</v>
      </c>
      <c r="O34" s="25">
        <f t="shared" si="2"/>
        <v>0</v>
      </c>
      <c r="P34" s="6"/>
    </row>
    <row r="35" spans="1:16" x14ac:dyDescent="0.25">
      <c r="A35" s="22">
        <v>8</v>
      </c>
      <c r="B35" s="22">
        <v>1.45</v>
      </c>
      <c r="C35" s="27">
        <v>2</v>
      </c>
      <c r="D35" s="13">
        <v>0</v>
      </c>
      <c r="E35" s="25">
        <f t="shared" si="0"/>
        <v>0</v>
      </c>
      <c r="F35" s="26">
        <v>40</v>
      </c>
      <c r="G35" s="27">
        <v>9.4499999999999993</v>
      </c>
      <c r="H35" s="27">
        <v>10</v>
      </c>
      <c r="I35" s="13">
        <v>0</v>
      </c>
      <c r="J35" s="25">
        <f t="shared" si="1"/>
        <v>0</v>
      </c>
      <c r="K35" s="26">
        <v>72</v>
      </c>
      <c r="L35" s="30">
        <v>17.45</v>
      </c>
      <c r="M35" s="27">
        <v>18</v>
      </c>
      <c r="N35" s="13">
        <v>0</v>
      </c>
      <c r="O35" s="25">
        <f t="shared" si="2"/>
        <v>0</v>
      </c>
      <c r="P35" s="6"/>
    </row>
    <row r="36" spans="1:16" x14ac:dyDescent="0.25">
      <c r="A36" s="22">
        <v>9</v>
      </c>
      <c r="B36" s="28">
        <v>2</v>
      </c>
      <c r="C36" s="24">
        <v>2.15</v>
      </c>
      <c r="D36" s="13">
        <v>0</v>
      </c>
      <c r="E36" s="25">
        <f t="shared" si="0"/>
        <v>0</v>
      </c>
      <c r="F36" s="26">
        <v>41</v>
      </c>
      <c r="G36" s="27">
        <v>10</v>
      </c>
      <c r="H36" s="30">
        <v>10.15</v>
      </c>
      <c r="I36" s="13">
        <v>0</v>
      </c>
      <c r="J36" s="25">
        <f t="shared" si="1"/>
        <v>0</v>
      </c>
      <c r="K36" s="26">
        <v>73</v>
      </c>
      <c r="L36" s="30">
        <v>18</v>
      </c>
      <c r="M36" s="27">
        <v>18.149999999999999</v>
      </c>
      <c r="N36" s="13">
        <v>0</v>
      </c>
      <c r="O36" s="25">
        <f t="shared" si="2"/>
        <v>0</v>
      </c>
      <c r="P36" s="6"/>
    </row>
    <row r="37" spans="1:16" x14ac:dyDescent="0.25">
      <c r="A37" s="22">
        <v>10</v>
      </c>
      <c r="B37" s="22">
        <v>2.15</v>
      </c>
      <c r="C37" s="27">
        <v>2.2999999999999998</v>
      </c>
      <c r="D37" s="13">
        <v>0</v>
      </c>
      <c r="E37" s="25">
        <f t="shared" si="0"/>
        <v>0</v>
      </c>
      <c r="F37" s="26">
        <v>42</v>
      </c>
      <c r="G37" s="27">
        <v>10.15</v>
      </c>
      <c r="H37" s="30">
        <v>10.3</v>
      </c>
      <c r="I37" s="13">
        <v>0</v>
      </c>
      <c r="J37" s="25">
        <f t="shared" si="1"/>
        <v>0</v>
      </c>
      <c r="K37" s="26">
        <v>74</v>
      </c>
      <c r="L37" s="30">
        <v>18.149999999999999</v>
      </c>
      <c r="M37" s="27">
        <v>18.3</v>
      </c>
      <c r="N37" s="13">
        <v>0</v>
      </c>
      <c r="O37" s="25">
        <f t="shared" si="2"/>
        <v>0</v>
      </c>
      <c r="P37" s="6"/>
    </row>
    <row r="38" spans="1:16" x14ac:dyDescent="0.25">
      <c r="A38" s="22">
        <v>11</v>
      </c>
      <c r="B38" s="28">
        <v>2.2999999999999998</v>
      </c>
      <c r="C38" s="24">
        <v>2.4500000000000002</v>
      </c>
      <c r="D38" s="13">
        <v>0</v>
      </c>
      <c r="E38" s="25">
        <f t="shared" si="0"/>
        <v>0</v>
      </c>
      <c r="F38" s="26">
        <v>43</v>
      </c>
      <c r="G38" s="27">
        <v>10.3</v>
      </c>
      <c r="H38" s="30">
        <v>10.45</v>
      </c>
      <c r="I38" s="13">
        <v>0</v>
      </c>
      <c r="J38" s="25">
        <f t="shared" si="1"/>
        <v>0</v>
      </c>
      <c r="K38" s="26">
        <v>75</v>
      </c>
      <c r="L38" s="30">
        <v>18.3</v>
      </c>
      <c r="M38" s="27">
        <v>18.45</v>
      </c>
      <c r="N38" s="13">
        <v>0</v>
      </c>
      <c r="O38" s="25">
        <f t="shared" si="2"/>
        <v>0</v>
      </c>
      <c r="P38" s="6"/>
    </row>
    <row r="39" spans="1:16" x14ac:dyDescent="0.25">
      <c r="A39" s="22">
        <v>12</v>
      </c>
      <c r="B39" s="22">
        <v>2.4500000000000002</v>
      </c>
      <c r="C39" s="27">
        <v>3</v>
      </c>
      <c r="D39" s="13">
        <v>0</v>
      </c>
      <c r="E39" s="25">
        <f t="shared" si="0"/>
        <v>0</v>
      </c>
      <c r="F39" s="26">
        <v>44</v>
      </c>
      <c r="G39" s="27">
        <v>10.45</v>
      </c>
      <c r="H39" s="30">
        <v>11</v>
      </c>
      <c r="I39" s="13">
        <v>0</v>
      </c>
      <c r="J39" s="25">
        <f t="shared" si="1"/>
        <v>0</v>
      </c>
      <c r="K39" s="26">
        <v>76</v>
      </c>
      <c r="L39" s="30">
        <v>18.45</v>
      </c>
      <c r="M39" s="27">
        <v>19</v>
      </c>
      <c r="N39" s="13">
        <v>0</v>
      </c>
      <c r="O39" s="25">
        <f t="shared" si="2"/>
        <v>0</v>
      </c>
      <c r="P39" s="6"/>
    </row>
    <row r="40" spans="1:16" x14ac:dyDescent="0.25">
      <c r="A40" s="22">
        <v>13</v>
      </c>
      <c r="B40" s="28">
        <v>3</v>
      </c>
      <c r="C40" s="31">
        <v>3.15</v>
      </c>
      <c r="D40" s="13">
        <v>0</v>
      </c>
      <c r="E40" s="25">
        <f t="shared" si="0"/>
        <v>0</v>
      </c>
      <c r="F40" s="26">
        <v>45</v>
      </c>
      <c r="G40" s="27">
        <v>11</v>
      </c>
      <c r="H40" s="30">
        <v>11.15</v>
      </c>
      <c r="I40" s="13">
        <v>0</v>
      </c>
      <c r="J40" s="25">
        <f t="shared" si="1"/>
        <v>0</v>
      </c>
      <c r="K40" s="26">
        <v>77</v>
      </c>
      <c r="L40" s="30">
        <v>19</v>
      </c>
      <c r="M40" s="27">
        <v>19.149999999999999</v>
      </c>
      <c r="N40" s="13">
        <v>0</v>
      </c>
      <c r="O40" s="25">
        <f t="shared" si="2"/>
        <v>0</v>
      </c>
      <c r="P40" s="6"/>
    </row>
    <row r="41" spans="1:16" x14ac:dyDescent="0.25">
      <c r="A41" s="22">
        <v>14</v>
      </c>
      <c r="B41" s="22">
        <v>3.15</v>
      </c>
      <c r="C41" s="30">
        <v>3.3</v>
      </c>
      <c r="D41" s="13">
        <v>0</v>
      </c>
      <c r="E41" s="25">
        <f t="shared" si="0"/>
        <v>0</v>
      </c>
      <c r="F41" s="26">
        <v>46</v>
      </c>
      <c r="G41" s="27">
        <v>11.15</v>
      </c>
      <c r="H41" s="30">
        <v>11.3</v>
      </c>
      <c r="I41" s="13">
        <v>0</v>
      </c>
      <c r="J41" s="25">
        <f t="shared" si="1"/>
        <v>0</v>
      </c>
      <c r="K41" s="26">
        <v>78</v>
      </c>
      <c r="L41" s="30">
        <v>19.149999999999999</v>
      </c>
      <c r="M41" s="27">
        <v>19.3</v>
      </c>
      <c r="N41" s="13">
        <v>0</v>
      </c>
      <c r="O41" s="25">
        <f t="shared" si="2"/>
        <v>0</v>
      </c>
      <c r="P41" s="6"/>
    </row>
    <row r="42" spans="1:16" x14ac:dyDescent="0.25">
      <c r="A42" s="22">
        <v>15</v>
      </c>
      <c r="B42" s="28">
        <v>3.3</v>
      </c>
      <c r="C42" s="31">
        <v>3.45</v>
      </c>
      <c r="D42" s="13">
        <v>0</v>
      </c>
      <c r="E42" s="25">
        <f t="shared" si="0"/>
        <v>0</v>
      </c>
      <c r="F42" s="26">
        <v>47</v>
      </c>
      <c r="G42" s="27">
        <v>11.3</v>
      </c>
      <c r="H42" s="30">
        <v>11.45</v>
      </c>
      <c r="I42" s="13">
        <v>0</v>
      </c>
      <c r="J42" s="25">
        <f t="shared" si="1"/>
        <v>0</v>
      </c>
      <c r="K42" s="26">
        <v>79</v>
      </c>
      <c r="L42" s="30">
        <v>19.3</v>
      </c>
      <c r="M42" s="27">
        <v>19.45</v>
      </c>
      <c r="N42" s="13">
        <v>0</v>
      </c>
      <c r="O42" s="25">
        <f t="shared" si="2"/>
        <v>0</v>
      </c>
      <c r="P42" s="6"/>
    </row>
    <row r="43" spans="1:16" x14ac:dyDescent="0.25">
      <c r="A43" s="22">
        <v>16</v>
      </c>
      <c r="B43" s="22">
        <v>3.45</v>
      </c>
      <c r="C43" s="30">
        <v>4</v>
      </c>
      <c r="D43" s="13">
        <v>0</v>
      </c>
      <c r="E43" s="25">
        <f t="shared" si="0"/>
        <v>0</v>
      </c>
      <c r="F43" s="26">
        <v>48</v>
      </c>
      <c r="G43" s="27">
        <v>11.45</v>
      </c>
      <c r="H43" s="30">
        <v>12</v>
      </c>
      <c r="I43" s="13">
        <v>0</v>
      </c>
      <c r="J43" s="25">
        <f t="shared" si="1"/>
        <v>0</v>
      </c>
      <c r="K43" s="26">
        <v>80</v>
      </c>
      <c r="L43" s="30">
        <v>19.45</v>
      </c>
      <c r="M43" s="30">
        <v>20</v>
      </c>
      <c r="N43" s="13">
        <v>0</v>
      </c>
      <c r="O43" s="25">
        <f t="shared" si="2"/>
        <v>0</v>
      </c>
      <c r="P43" s="6"/>
    </row>
    <row r="44" spans="1:16" x14ac:dyDescent="0.25">
      <c r="A44" s="22">
        <v>17</v>
      </c>
      <c r="B44" s="28">
        <v>4</v>
      </c>
      <c r="C44" s="31">
        <v>4.1500000000000004</v>
      </c>
      <c r="D44" s="13">
        <v>0</v>
      </c>
      <c r="E44" s="25">
        <f t="shared" si="0"/>
        <v>0</v>
      </c>
      <c r="F44" s="26">
        <v>49</v>
      </c>
      <c r="G44" s="27">
        <v>12</v>
      </c>
      <c r="H44" s="30">
        <v>12.15</v>
      </c>
      <c r="I44" s="13">
        <v>0</v>
      </c>
      <c r="J44" s="25">
        <f t="shared" si="1"/>
        <v>0</v>
      </c>
      <c r="K44" s="26">
        <v>81</v>
      </c>
      <c r="L44" s="30">
        <v>20</v>
      </c>
      <c r="M44" s="27">
        <v>20.149999999999999</v>
      </c>
      <c r="N44" s="13">
        <v>0</v>
      </c>
      <c r="O44" s="25">
        <f t="shared" si="2"/>
        <v>0</v>
      </c>
      <c r="P44" s="6"/>
    </row>
    <row r="45" spans="1:16" x14ac:dyDescent="0.25">
      <c r="A45" s="22">
        <v>18</v>
      </c>
      <c r="B45" s="22">
        <v>4.1500000000000004</v>
      </c>
      <c r="C45" s="30">
        <v>4.3</v>
      </c>
      <c r="D45" s="13">
        <v>0</v>
      </c>
      <c r="E45" s="25">
        <f t="shared" si="0"/>
        <v>0</v>
      </c>
      <c r="F45" s="26">
        <v>50</v>
      </c>
      <c r="G45" s="27">
        <v>12.15</v>
      </c>
      <c r="H45" s="30">
        <v>12.3</v>
      </c>
      <c r="I45" s="13">
        <v>0</v>
      </c>
      <c r="J45" s="25">
        <f t="shared" si="1"/>
        <v>0</v>
      </c>
      <c r="K45" s="26">
        <v>82</v>
      </c>
      <c r="L45" s="30">
        <v>20.149999999999999</v>
      </c>
      <c r="M45" s="27">
        <v>20.3</v>
      </c>
      <c r="N45" s="13">
        <v>0</v>
      </c>
      <c r="O45" s="25">
        <f t="shared" si="2"/>
        <v>0</v>
      </c>
      <c r="P45" s="6"/>
    </row>
    <row r="46" spans="1:16" x14ac:dyDescent="0.25">
      <c r="A46" s="22">
        <v>19</v>
      </c>
      <c r="B46" s="28">
        <v>4.3</v>
      </c>
      <c r="C46" s="31">
        <v>4.45</v>
      </c>
      <c r="D46" s="13">
        <v>0</v>
      </c>
      <c r="E46" s="25">
        <f t="shared" si="0"/>
        <v>0</v>
      </c>
      <c r="F46" s="26">
        <v>51</v>
      </c>
      <c r="G46" s="27">
        <v>12.3</v>
      </c>
      <c r="H46" s="30">
        <v>12.45</v>
      </c>
      <c r="I46" s="13">
        <v>0</v>
      </c>
      <c r="J46" s="25">
        <f t="shared" si="1"/>
        <v>0</v>
      </c>
      <c r="K46" s="26">
        <v>83</v>
      </c>
      <c r="L46" s="30">
        <v>20.3</v>
      </c>
      <c r="M46" s="27">
        <v>20.45</v>
      </c>
      <c r="N46" s="13">
        <v>0</v>
      </c>
      <c r="O46" s="25">
        <f t="shared" si="2"/>
        <v>0</v>
      </c>
      <c r="P46" s="6"/>
    </row>
    <row r="47" spans="1:16" x14ac:dyDescent="0.25">
      <c r="A47" s="22">
        <v>20</v>
      </c>
      <c r="B47" s="22">
        <v>4.45</v>
      </c>
      <c r="C47" s="30">
        <v>5</v>
      </c>
      <c r="D47" s="13">
        <v>0</v>
      </c>
      <c r="E47" s="25">
        <f t="shared" si="0"/>
        <v>0</v>
      </c>
      <c r="F47" s="26">
        <v>52</v>
      </c>
      <c r="G47" s="27">
        <v>12.45</v>
      </c>
      <c r="H47" s="30">
        <v>13</v>
      </c>
      <c r="I47" s="13">
        <v>0</v>
      </c>
      <c r="J47" s="25">
        <f t="shared" si="1"/>
        <v>0</v>
      </c>
      <c r="K47" s="26">
        <v>84</v>
      </c>
      <c r="L47" s="30">
        <v>20.45</v>
      </c>
      <c r="M47" s="27">
        <v>21</v>
      </c>
      <c r="N47" s="13">
        <v>0</v>
      </c>
      <c r="O47" s="25">
        <f t="shared" si="2"/>
        <v>0</v>
      </c>
      <c r="P47" s="6"/>
    </row>
    <row r="48" spans="1:16" x14ac:dyDescent="0.25">
      <c r="A48" s="22">
        <v>21</v>
      </c>
      <c r="B48" s="27">
        <v>5</v>
      </c>
      <c r="C48" s="31">
        <v>5.15</v>
      </c>
      <c r="D48" s="13">
        <v>0</v>
      </c>
      <c r="E48" s="25">
        <f t="shared" si="0"/>
        <v>0</v>
      </c>
      <c r="F48" s="26">
        <v>53</v>
      </c>
      <c r="G48" s="27">
        <v>13</v>
      </c>
      <c r="H48" s="30">
        <v>13.15</v>
      </c>
      <c r="I48" s="13">
        <v>0</v>
      </c>
      <c r="J48" s="25">
        <f t="shared" si="1"/>
        <v>0</v>
      </c>
      <c r="K48" s="26">
        <v>85</v>
      </c>
      <c r="L48" s="30">
        <v>21</v>
      </c>
      <c r="M48" s="27">
        <v>21.15</v>
      </c>
      <c r="N48" s="13">
        <v>0</v>
      </c>
      <c r="O48" s="25">
        <f t="shared" si="2"/>
        <v>0</v>
      </c>
      <c r="P48" s="6"/>
    </row>
    <row r="49" spans="1:16" x14ac:dyDescent="0.25">
      <c r="A49" s="22">
        <v>22</v>
      </c>
      <c r="B49" s="24">
        <v>5.15</v>
      </c>
      <c r="C49" s="30">
        <v>5.3</v>
      </c>
      <c r="D49" s="13">
        <v>0</v>
      </c>
      <c r="E49" s="25">
        <f t="shared" si="0"/>
        <v>0</v>
      </c>
      <c r="F49" s="26">
        <v>54</v>
      </c>
      <c r="G49" s="27">
        <v>13.15</v>
      </c>
      <c r="H49" s="30">
        <v>13.3</v>
      </c>
      <c r="I49" s="13">
        <v>0</v>
      </c>
      <c r="J49" s="25">
        <f t="shared" si="1"/>
        <v>0</v>
      </c>
      <c r="K49" s="26">
        <v>86</v>
      </c>
      <c r="L49" s="30">
        <v>21.15</v>
      </c>
      <c r="M49" s="27">
        <v>21.3</v>
      </c>
      <c r="N49" s="13">
        <v>0</v>
      </c>
      <c r="O49" s="25">
        <f t="shared" si="2"/>
        <v>0</v>
      </c>
      <c r="P49" s="6"/>
    </row>
    <row r="50" spans="1:16" x14ac:dyDescent="0.25">
      <c r="A50" s="22">
        <v>23</v>
      </c>
      <c r="B50" s="27">
        <v>5.3</v>
      </c>
      <c r="C50" s="31">
        <v>5.45</v>
      </c>
      <c r="D50" s="13">
        <v>0</v>
      </c>
      <c r="E50" s="25">
        <f t="shared" si="0"/>
        <v>0</v>
      </c>
      <c r="F50" s="26">
        <v>55</v>
      </c>
      <c r="G50" s="27">
        <v>13.3</v>
      </c>
      <c r="H50" s="30">
        <v>13.45</v>
      </c>
      <c r="I50" s="13">
        <v>0</v>
      </c>
      <c r="J50" s="25">
        <f t="shared" si="1"/>
        <v>0</v>
      </c>
      <c r="K50" s="26">
        <v>87</v>
      </c>
      <c r="L50" s="30">
        <v>21.3</v>
      </c>
      <c r="M50" s="27">
        <v>21.45</v>
      </c>
      <c r="N50" s="13">
        <v>0</v>
      </c>
      <c r="O50" s="25">
        <f t="shared" si="2"/>
        <v>0</v>
      </c>
      <c r="P50" s="6"/>
    </row>
    <row r="51" spans="1:16" x14ac:dyDescent="0.25">
      <c r="A51" s="22">
        <v>24</v>
      </c>
      <c r="B51" s="24">
        <v>5.45</v>
      </c>
      <c r="C51" s="30">
        <v>6</v>
      </c>
      <c r="D51" s="13">
        <v>0</v>
      </c>
      <c r="E51" s="25">
        <f t="shared" si="0"/>
        <v>0</v>
      </c>
      <c r="F51" s="26">
        <v>56</v>
      </c>
      <c r="G51" s="27">
        <v>13.45</v>
      </c>
      <c r="H51" s="30">
        <v>14</v>
      </c>
      <c r="I51" s="13">
        <v>0</v>
      </c>
      <c r="J51" s="25">
        <f t="shared" si="1"/>
        <v>0</v>
      </c>
      <c r="K51" s="26">
        <v>88</v>
      </c>
      <c r="L51" s="30">
        <v>21.45</v>
      </c>
      <c r="M51" s="27">
        <v>22</v>
      </c>
      <c r="N51" s="13">
        <v>0</v>
      </c>
      <c r="O51" s="25">
        <f t="shared" si="2"/>
        <v>0</v>
      </c>
      <c r="P51" s="6"/>
    </row>
    <row r="52" spans="1:16" x14ac:dyDescent="0.25">
      <c r="A52" s="22">
        <v>25</v>
      </c>
      <c r="B52" s="27">
        <v>6</v>
      </c>
      <c r="C52" s="31">
        <v>6.15</v>
      </c>
      <c r="D52" s="13">
        <v>0</v>
      </c>
      <c r="E52" s="25">
        <f t="shared" si="0"/>
        <v>0</v>
      </c>
      <c r="F52" s="26">
        <v>57</v>
      </c>
      <c r="G52" s="27">
        <v>14</v>
      </c>
      <c r="H52" s="30">
        <v>14.15</v>
      </c>
      <c r="I52" s="13">
        <v>0</v>
      </c>
      <c r="J52" s="25">
        <f t="shared" si="1"/>
        <v>0</v>
      </c>
      <c r="K52" s="26">
        <v>89</v>
      </c>
      <c r="L52" s="30">
        <v>22</v>
      </c>
      <c r="M52" s="27">
        <v>22.15</v>
      </c>
      <c r="N52" s="13">
        <v>0</v>
      </c>
      <c r="O52" s="25">
        <f t="shared" si="2"/>
        <v>0</v>
      </c>
      <c r="P52" s="6"/>
    </row>
    <row r="53" spans="1:16" x14ac:dyDescent="0.25">
      <c r="A53" s="22">
        <v>26</v>
      </c>
      <c r="B53" s="24">
        <v>6.15</v>
      </c>
      <c r="C53" s="30">
        <v>6.3</v>
      </c>
      <c r="D53" s="13">
        <v>0</v>
      </c>
      <c r="E53" s="25">
        <f t="shared" si="0"/>
        <v>0</v>
      </c>
      <c r="F53" s="26">
        <v>58</v>
      </c>
      <c r="G53" s="27">
        <v>14.15</v>
      </c>
      <c r="H53" s="30">
        <v>14.3</v>
      </c>
      <c r="I53" s="13">
        <v>0</v>
      </c>
      <c r="J53" s="25">
        <f t="shared" si="1"/>
        <v>0</v>
      </c>
      <c r="K53" s="26">
        <v>90</v>
      </c>
      <c r="L53" s="30">
        <v>22.15</v>
      </c>
      <c r="M53" s="27">
        <v>22.3</v>
      </c>
      <c r="N53" s="13">
        <v>0</v>
      </c>
      <c r="O53" s="25">
        <f t="shared" si="2"/>
        <v>0</v>
      </c>
      <c r="P53" s="6"/>
    </row>
    <row r="54" spans="1:16" x14ac:dyDescent="0.25">
      <c r="A54" s="22">
        <v>27</v>
      </c>
      <c r="B54" s="27">
        <v>6.3</v>
      </c>
      <c r="C54" s="31">
        <v>6.45</v>
      </c>
      <c r="D54" s="13">
        <v>0</v>
      </c>
      <c r="E54" s="25">
        <f t="shared" si="0"/>
        <v>0</v>
      </c>
      <c r="F54" s="26">
        <v>59</v>
      </c>
      <c r="G54" s="27">
        <v>14.3</v>
      </c>
      <c r="H54" s="30">
        <v>14.45</v>
      </c>
      <c r="I54" s="13">
        <v>0</v>
      </c>
      <c r="J54" s="25">
        <f t="shared" si="1"/>
        <v>0</v>
      </c>
      <c r="K54" s="26">
        <v>91</v>
      </c>
      <c r="L54" s="30">
        <v>22.3</v>
      </c>
      <c r="M54" s="27">
        <v>22.45</v>
      </c>
      <c r="N54" s="13">
        <v>0</v>
      </c>
      <c r="O54" s="25">
        <f t="shared" si="2"/>
        <v>0</v>
      </c>
      <c r="P54" s="6"/>
    </row>
    <row r="55" spans="1:16" x14ac:dyDescent="0.25">
      <c r="A55" s="22">
        <v>28</v>
      </c>
      <c r="B55" s="24">
        <v>6.45</v>
      </c>
      <c r="C55" s="30">
        <v>7</v>
      </c>
      <c r="D55" s="13">
        <v>0</v>
      </c>
      <c r="E55" s="25">
        <f t="shared" si="0"/>
        <v>0</v>
      </c>
      <c r="F55" s="26">
        <v>60</v>
      </c>
      <c r="G55" s="27">
        <v>14.45</v>
      </c>
      <c r="H55" s="27">
        <v>15</v>
      </c>
      <c r="I55" s="13">
        <v>0</v>
      </c>
      <c r="J55" s="25">
        <f t="shared" si="1"/>
        <v>0</v>
      </c>
      <c r="K55" s="26">
        <v>92</v>
      </c>
      <c r="L55" s="30">
        <v>22.45</v>
      </c>
      <c r="M55" s="27">
        <v>23</v>
      </c>
      <c r="N55" s="13">
        <v>0</v>
      </c>
      <c r="O55" s="25">
        <f t="shared" si="2"/>
        <v>0</v>
      </c>
      <c r="P55" s="6"/>
    </row>
    <row r="56" spans="1:16" x14ac:dyDescent="0.25">
      <c r="A56" s="22">
        <v>29</v>
      </c>
      <c r="B56" s="27">
        <v>7</v>
      </c>
      <c r="C56" s="31">
        <v>7.15</v>
      </c>
      <c r="D56" s="13">
        <v>0</v>
      </c>
      <c r="E56" s="25">
        <f t="shared" si="0"/>
        <v>0</v>
      </c>
      <c r="F56" s="26">
        <v>61</v>
      </c>
      <c r="G56" s="27">
        <v>15</v>
      </c>
      <c r="H56" s="27">
        <v>15.15</v>
      </c>
      <c r="I56" s="13">
        <v>0</v>
      </c>
      <c r="J56" s="25">
        <f t="shared" si="1"/>
        <v>0</v>
      </c>
      <c r="K56" s="26">
        <v>93</v>
      </c>
      <c r="L56" s="30">
        <v>23</v>
      </c>
      <c r="M56" s="27">
        <v>23.15</v>
      </c>
      <c r="N56" s="13">
        <v>0</v>
      </c>
      <c r="O56" s="25">
        <f t="shared" si="2"/>
        <v>0</v>
      </c>
      <c r="P56" s="6"/>
    </row>
    <row r="57" spans="1:16" x14ac:dyDescent="0.25">
      <c r="A57" s="22">
        <v>30</v>
      </c>
      <c r="B57" s="24">
        <v>7.15</v>
      </c>
      <c r="C57" s="30">
        <v>7.3</v>
      </c>
      <c r="D57" s="13">
        <v>0</v>
      </c>
      <c r="E57" s="25">
        <f t="shared" si="0"/>
        <v>0</v>
      </c>
      <c r="F57" s="26">
        <v>62</v>
      </c>
      <c r="G57" s="27">
        <v>15.15</v>
      </c>
      <c r="H57" s="27">
        <v>15.3</v>
      </c>
      <c r="I57" s="13">
        <v>0</v>
      </c>
      <c r="J57" s="25">
        <f t="shared" si="1"/>
        <v>0</v>
      </c>
      <c r="K57" s="26">
        <v>94</v>
      </c>
      <c r="L57" s="27">
        <v>23.15</v>
      </c>
      <c r="M57" s="27">
        <v>23.3</v>
      </c>
      <c r="N57" s="13">
        <v>0</v>
      </c>
      <c r="O57" s="25">
        <f t="shared" si="2"/>
        <v>0</v>
      </c>
      <c r="P57" s="6"/>
    </row>
    <row r="58" spans="1:16" x14ac:dyDescent="0.25">
      <c r="A58" s="22">
        <v>31</v>
      </c>
      <c r="B58" s="27">
        <v>7.3</v>
      </c>
      <c r="C58" s="31">
        <v>7.45</v>
      </c>
      <c r="D58" s="13">
        <v>0</v>
      </c>
      <c r="E58" s="25">
        <f t="shared" si="0"/>
        <v>0</v>
      </c>
      <c r="F58" s="26">
        <v>63</v>
      </c>
      <c r="G58" s="27">
        <v>15.3</v>
      </c>
      <c r="H58" s="27">
        <v>15.45</v>
      </c>
      <c r="I58" s="13">
        <v>0</v>
      </c>
      <c r="J58" s="25">
        <f t="shared" si="1"/>
        <v>0</v>
      </c>
      <c r="K58" s="26">
        <v>95</v>
      </c>
      <c r="L58" s="27">
        <v>23.3</v>
      </c>
      <c r="M58" s="27">
        <v>23.45</v>
      </c>
      <c r="N58" s="13">
        <v>0</v>
      </c>
      <c r="O58" s="25">
        <f t="shared" si="2"/>
        <v>0</v>
      </c>
      <c r="P58" s="6"/>
    </row>
    <row r="59" spans="1:16" x14ac:dyDescent="0.25">
      <c r="A59" s="22">
        <v>32</v>
      </c>
      <c r="B59" s="24">
        <v>7.45</v>
      </c>
      <c r="C59" s="30">
        <v>8</v>
      </c>
      <c r="D59" s="13">
        <v>0</v>
      </c>
      <c r="E59" s="25">
        <f t="shared" si="0"/>
        <v>0</v>
      </c>
      <c r="F59" s="26">
        <v>64</v>
      </c>
      <c r="G59" s="27">
        <v>15.45</v>
      </c>
      <c r="H59" s="27">
        <v>16</v>
      </c>
      <c r="I59" s="13">
        <v>0</v>
      </c>
      <c r="J59" s="25">
        <f t="shared" si="1"/>
        <v>0</v>
      </c>
      <c r="K59" s="26">
        <v>96</v>
      </c>
      <c r="L59" s="27">
        <v>23.45</v>
      </c>
      <c r="M59" s="27">
        <v>24</v>
      </c>
      <c r="N59" s="13">
        <v>0</v>
      </c>
      <c r="O59" s="25">
        <f t="shared" si="2"/>
        <v>0</v>
      </c>
      <c r="P59" s="6"/>
    </row>
    <row r="60" spans="1:16" x14ac:dyDescent="0.25">
      <c r="A60" s="46"/>
      <c r="B60" s="20"/>
      <c r="C60" s="47"/>
      <c r="D60" s="10">
        <f t="shared" ref="D60:E60" si="3">SUM(D28:D59)</f>
        <v>0</v>
      </c>
      <c r="E60" s="29">
        <f t="shared" si="3"/>
        <v>0</v>
      </c>
      <c r="F60" s="33"/>
      <c r="G60" s="48"/>
      <c r="H60" s="48"/>
      <c r="I60" s="10">
        <f t="shared" ref="I60:J60" si="4">SUM(I28:I59)</f>
        <v>0</v>
      </c>
      <c r="J60" s="29">
        <f t="shared" si="4"/>
        <v>0</v>
      </c>
      <c r="K60" s="33"/>
      <c r="L60" s="48"/>
      <c r="M60" s="48"/>
      <c r="N60" s="10">
        <f t="shared" ref="N60:O60" si="5">SUM(N28:N59)</f>
        <v>0</v>
      </c>
      <c r="O60" s="29">
        <f t="shared" si="5"/>
        <v>0</v>
      </c>
      <c r="P60" s="6"/>
    </row>
    <row r="61" spans="1:16" x14ac:dyDescent="0.25">
      <c r="A61" s="46"/>
      <c r="B61" s="20"/>
      <c r="C61" s="47"/>
      <c r="D61" s="10"/>
      <c r="E61" s="29"/>
      <c r="F61" s="33"/>
      <c r="G61" s="48"/>
      <c r="H61" s="48"/>
      <c r="I61" s="10"/>
      <c r="J61" s="29"/>
      <c r="K61" s="33"/>
      <c r="L61" s="48"/>
      <c r="M61" s="48"/>
      <c r="N61" s="10"/>
      <c r="O61" s="29"/>
      <c r="P61" s="6"/>
    </row>
    <row r="62" spans="1:16" x14ac:dyDescent="0.25">
      <c r="A62" s="46" t="s">
        <v>106</v>
      </c>
      <c r="B62" s="20">
        <f>SUM(D60,I60,N60)/(4000*1000)</f>
        <v>0</v>
      </c>
      <c r="C62" s="20">
        <f>SUM(E60,J60,O60)/(4000*1000)</f>
        <v>0</v>
      </c>
      <c r="D62" s="10"/>
      <c r="E62" s="29"/>
      <c r="F62" s="33"/>
      <c r="G62" s="48"/>
      <c r="H62" s="48"/>
      <c r="I62" s="10"/>
      <c r="J62" s="29"/>
      <c r="K62" s="33"/>
      <c r="L62" s="48"/>
      <c r="M62" s="48"/>
      <c r="N62" s="10"/>
      <c r="O62" s="29"/>
      <c r="P62" s="6"/>
    </row>
    <row r="63" spans="1:16" x14ac:dyDescent="0.25">
      <c r="A63" s="46"/>
      <c r="B63" s="20"/>
      <c r="C63" s="47"/>
      <c r="D63" s="10"/>
      <c r="E63" s="29"/>
      <c r="F63" s="33"/>
      <c r="G63" s="48"/>
      <c r="H63" s="48"/>
      <c r="I63" s="10"/>
      <c r="J63" s="29"/>
      <c r="K63" s="33"/>
      <c r="L63" s="48"/>
      <c r="M63" s="48"/>
      <c r="N63" s="10"/>
      <c r="O63" s="29"/>
      <c r="P63" s="6"/>
    </row>
    <row r="64" spans="1:16" x14ac:dyDescent="0.25">
      <c r="A64" s="46"/>
      <c r="B64" s="20"/>
      <c r="C64" s="47"/>
      <c r="D64" s="10"/>
      <c r="E64" s="29"/>
      <c r="F64" s="33"/>
      <c r="G64" s="48"/>
      <c r="H64" s="48"/>
      <c r="I64" s="10"/>
      <c r="J64" s="29"/>
      <c r="K64" s="33"/>
      <c r="L64" s="48"/>
      <c r="M64" s="48"/>
      <c r="N64" s="10"/>
      <c r="O64" s="29"/>
      <c r="P64" s="6"/>
    </row>
    <row r="65" spans="1:16" x14ac:dyDescent="0.25">
      <c r="A65" s="46"/>
      <c r="B65" s="20"/>
      <c r="C65" s="47"/>
      <c r="D65" s="10"/>
      <c r="E65" s="29"/>
      <c r="F65" s="33"/>
      <c r="G65" s="48"/>
      <c r="H65" s="48"/>
      <c r="I65" s="10"/>
      <c r="J65" s="29"/>
      <c r="K65" s="33"/>
      <c r="L65" s="48"/>
      <c r="M65" s="48"/>
      <c r="N65" s="10"/>
      <c r="O65" s="29"/>
      <c r="P65" s="6"/>
    </row>
    <row r="66" spans="1:16" x14ac:dyDescent="0.25">
      <c r="A66" s="46"/>
      <c r="B66" s="20"/>
      <c r="C66" s="47"/>
      <c r="D66" s="10"/>
      <c r="E66" s="29"/>
      <c r="F66" s="33"/>
      <c r="G66" s="48"/>
      <c r="H66" s="48"/>
      <c r="I66" s="10"/>
      <c r="J66" s="29"/>
      <c r="K66" s="33"/>
      <c r="L66" s="48"/>
      <c r="M66" s="48"/>
      <c r="N66" s="10"/>
      <c r="O66" s="29"/>
      <c r="P66" s="6"/>
    </row>
    <row r="67" spans="1:16" x14ac:dyDescent="0.25">
      <c r="A67" s="46"/>
      <c r="B67" s="20"/>
      <c r="C67" s="47"/>
      <c r="D67" s="10"/>
      <c r="E67" s="29"/>
      <c r="F67" s="33"/>
      <c r="G67" s="48"/>
      <c r="H67" s="48"/>
      <c r="I67" s="10"/>
      <c r="J67" s="29"/>
      <c r="K67" s="33"/>
      <c r="L67" s="48"/>
      <c r="M67" s="48"/>
      <c r="N67" s="10"/>
      <c r="O67" s="29"/>
      <c r="P67" s="6"/>
    </row>
    <row r="68" spans="1:16" x14ac:dyDescent="0.25">
      <c r="A68" s="46"/>
      <c r="B68" s="20"/>
      <c r="C68" s="47"/>
      <c r="D68" s="10"/>
      <c r="E68" s="29"/>
      <c r="F68" s="33"/>
      <c r="G68" s="48"/>
      <c r="H68" s="48"/>
      <c r="I68" s="10"/>
      <c r="J68" s="29"/>
      <c r="K68" s="33"/>
      <c r="L68" s="48"/>
      <c r="M68" s="48"/>
      <c r="N68" s="10"/>
      <c r="O68" s="29"/>
      <c r="P68" s="6"/>
    </row>
    <row r="69" spans="1:16" x14ac:dyDescent="0.25">
      <c r="A69" s="13" t="s">
        <v>24</v>
      </c>
      <c r="B69" s="12"/>
      <c r="C69" s="12"/>
      <c r="D69" s="42"/>
      <c r="E69" s="29"/>
      <c r="F69" s="12"/>
      <c r="G69" s="12"/>
      <c r="H69" s="12"/>
      <c r="I69" s="42"/>
      <c r="J69" s="32"/>
      <c r="K69" s="12"/>
      <c r="L69" s="12"/>
      <c r="M69" s="12"/>
      <c r="N69" s="12"/>
      <c r="O69" s="32"/>
      <c r="P69" s="6"/>
    </row>
    <row r="70" spans="1:16" x14ac:dyDescent="0.25">
      <c r="A70" s="6"/>
      <c r="B70" s="12"/>
      <c r="C70" s="12"/>
      <c r="D70" s="42"/>
      <c r="E70" s="12"/>
      <c r="F70" s="12"/>
      <c r="G70" s="12"/>
      <c r="H70" s="12"/>
      <c r="I70" s="42"/>
      <c r="J70" s="33"/>
      <c r="K70" s="12"/>
      <c r="L70" s="12"/>
      <c r="M70" s="12"/>
      <c r="N70" s="12"/>
      <c r="O70" s="12"/>
      <c r="P70" s="6"/>
    </row>
    <row r="71" spans="1:16" x14ac:dyDescent="0.25">
      <c r="A71" s="34" t="s">
        <v>30</v>
      </c>
      <c r="B71" s="12"/>
      <c r="C71" s="12"/>
      <c r="D71" s="42"/>
      <c r="E71" s="32"/>
      <c r="F71" s="12"/>
      <c r="G71" s="12"/>
      <c r="H71" s="32"/>
      <c r="I71" s="42"/>
      <c r="J71" s="33"/>
      <c r="K71" s="12"/>
      <c r="L71" s="12"/>
      <c r="M71" s="12"/>
      <c r="N71" s="12"/>
      <c r="O71" s="12"/>
      <c r="P71" s="6"/>
    </row>
    <row r="72" spans="1:16" x14ac:dyDescent="0.25">
      <c r="A72" s="81"/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12"/>
      <c r="M72" s="12"/>
      <c r="N72" s="12"/>
      <c r="O72" s="12"/>
      <c r="P72" s="6"/>
    </row>
    <row r="73" spans="1:16" x14ac:dyDescent="0.25">
      <c r="A73" s="34"/>
      <c r="B73" s="12"/>
      <c r="C73" s="12"/>
      <c r="D73" s="42"/>
      <c r="E73" s="32"/>
      <c r="F73" s="12"/>
      <c r="G73" s="12"/>
      <c r="H73" s="32"/>
      <c r="I73" s="42"/>
      <c r="J73" s="33"/>
      <c r="K73" s="12"/>
      <c r="L73" s="12"/>
      <c r="M73" s="12"/>
      <c r="N73" s="12"/>
      <c r="O73" s="12"/>
      <c r="P73" s="6"/>
    </row>
    <row r="74" spans="1:16" x14ac:dyDescent="0.25">
      <c r="A74" s="6"/>
      <c r="B74" s="12"/>
      <c r="C74" s="12"/>
      <c r="D74" s="42"/>
      <c r="E74" s="32"/>
      <c r="F74" s="12"/>
      <c r="G74" s="12"/>
      <c r="H74" s="32"/>
      <c r="I74" s="42"/>
      <c r="J74" s="12"/>
      <c r="K74" s="12"/>
      <c r="L74" s="12"/>
      <c r="M74" s="12"/>
      <c r="N74" s="12"/>
      <c r="O74" s="12"/>
      <c r="P74" s="6"/>
    </row>
    <row r="75" spans="1:16" x14ac:dyDescent="0.25">
      <c r="A75" s="6"/>
      <c r="B75" s="12"/>
      <c r="C75" s="12"/>
      <c r="D75" s="42"/>
      <c r="E75" s="32"/>
      <c r="F75" s="12"/>
      <c r="G75" s="12"/>
      <c r="H75" s="32"/>
      <c r="I75" s="42"/>
      <c r="J75" s="12"/>
      <c r="K75" s="12"/>
      <c r="L75" s="12"/>
      <c r="M75" s="12"/>
      <c r="N75" s="12"/>
      <c r="O75" s="12"/>
      <c r="P75" s="6"/>
    </row>
    <row r="76" spans="1:16" x14ac:dyDescent="0.25">
      <c r="A76" s="6"/>
      <c r="B76" s="12"/>
      <c r="C76" s="12"/>
      <c r="D76" s="42"/>
      <c r="E76" s="32"/>
      <c r="F76" s="12"/>
      <c r="G76" s="12"/>
      <c r="H76" s="32"/>
      <c r="I76" s="42"/>
      <c r="J76" s="12"/>
      <c r="K76" s="12"/>
      <c r="L76" s="12"/>
      <c r="M76" s="12" t="s">
        <v>25</v>
      </c>
      <c r="N76" s="12"/>
      <c r="O76" s="12"/>
      <c r="P76" s="6"/>
    </row>
    <row r="77" spans="1:16" x14ac:dyDescent="0.25">
      <c r="A77" s="36"/>
      <c r="B77" s="37"/>
      <c r="C77" s="37"/>
      <c r="D77" s="38"/>
      <c r="E77" s="39"/>
      <c r="F77" s="37"/>
      <c r="G77" s="37"/>
      <c r="H77" s="39"/>
      <c r="I77" s="38"/>
      <c r="J77" s="37"/>
      <c r="K77" s="37"/>
      <c r="L77" s="37"/>
      <c r="M77" s="37" t="s">
        <v>26</v>
      </c>
      <c r="N77" s="37"/>
      <c r="O77" s="37"/>
      <c r="P77" s="17"/>
    </row>
    <row r="78" spans="1:16" x14ac:dyDescent="0.25">
      <c r="E78" s="41"/>
      <c r="H78" s="41"/>
    </row>
    <row r="79" spans="1:16" x14ac:dyDescent="0.25">
      <c r="C79" s="10"/>
      <c r="E79" s="41"/>
      <c r="H79" s="41"/>
    </row>
    <row r="80" spans="1:16" x14ac:dyDescent="0.25">
      <c r="E80" s="41"/>
      <c r="H80" s="41"/>
    </row>
    <row r="81" spans="5:8" x14ac:dyDescent="0.25">
      <c r="E81" s="41"/>
      <c r="H81" s="41"/>
    </row>
    <row r="82" spans="5:8" x14ac:dyDescent="0.25">
      <c r="E82" s="41"/>
      <c r="H82" s="41"/>
    </row>
    <row r="83" spans="5:8" x14ac:dyDescent="0.25">
      <c r="E83" s="41"/>
      <c r="H83" s="41"/>
    </row>
    <row r="84" spans="5:8" x14ac:dyDescent="0.25">
      <c r="E84" s="41"/>
      <c r="H84" s="41"/>
    </row>
    <row r="85" spans="5:8" x14ac:dyDescent="0.25">
      <c r="E85" s="41"/>
      <c r="H85" s="41"/>
    </row>
    <row r="86" spans="5:8" x14ac:dyDescent="0.25">
      <c r="E86" s="41"/>
      <c r="H86" s="41"/>
    </row>
    <row r="87" spans="5:8" x14ac:dyDescent="0.25">
      <c r="E87" s="41"/>
      <c r="H87" s="41"/>
    </row>
    <row r="88" spans="5:8" x14ac:dyDescent="0.25">
      <c r="E88" s="41"/>
      <c r="H88" s="41"/>
    </row>
    <row r="89" spans="5:8" x14ac:dyDescent="0.25">
      <c r="E89" s="41"/>
      <c r="H89" s="41"/>
    </row>
    <row r="90" spans="5:8" x14ac:dyDescent="0.25">
      <c r="E90" s="41"/>
      <c r="H90" s="41"/>
    </row>
    <row r="91" spans="5:8" x14ac:dyDescent="0.25">
      <c r="E91" s="41"/>
      <c r="H91" s="41"/>
    </row>
    <row r="92" spans="5:8" x14ac:dyDescent="0.25">
      <c r="E92" s="41"/>
      <c r="H92" s="41"/>
    </row>
    <row r="93" spans="5:8" x14ac:dyDescent="0.25">
      <c r="E93" s="41"/>
      <c r="H93" s="41"/>
    </row>
    <row r="94" spans="5:8" x14ac:dyDescent="0.25">
      <c r="E94" s="41"/>
      <c r="H94" s="41"/>
    </row>
    <row r="95" spans="5:8" x14ac:dyDescent="0.25">
      <c r="E95" s="41"/>
      <c r="H95" s="41"/>
    </row>
    <row r="96" spans="5:8" x14ac:dyDescent="0.25">
      <c r="E96" s="41"/>
      <c r="H96" s="41"/>
    </row>
    <row r="97" spans="5:14" x14ac:dyDescent="0.25">
      <c r="E97" s="41"/>
      <c r="H97" s="41"/>
    </row>
    <row r="98" spans="5:14" x14ac:dyDescent="0.25">
      <c r="E98" s="41"/>
      <c r="H98" s="41"/>
    </row>
    <row r="99" spans="5:14" x14ac:dyDescent="0.25">
      <c r="E99" s="41"/>
      <c r="H99" s="41"/>
    </row>
    <row r="100" spans="5:14" x14ac:dyDescent="0.25">
      <c r="E100" s="41"/>
      <c r="H100" s="41"/>
      <c r="M100" s="5" t="s">
        <v>6</v>
      </c>
    </row>
    <row r="101" spans="5:14" x14ac:dyDescent="0.25">
      <c r="E101" s="41"/>
      <c r="H101" s="41"/>
    </row>
    <row r="102" spans="5:14" x14ac:dyDescent="0.25">
      <c r="E102" s="41"/>
      <c r="H102" s="41"/>
    </row>
    <row r="103" spans="5:14" x14ac:dyDescent="0.25">
      <c r="E103" s="41"/>
      <c r="H103" s="41"/>
    </row>
    <row r="105" spans="5:14" x14ac:dyDescent="0.25">
      <c r="N105" s="13"/>
    </row>
    <row r="130" spans="4:4" x14ac:dyDescent="0.25">
      <c r="D130" s="13"/>
    </row>
  </sheetData>
  <mergeCells count="18">
    <mergeCell ref="O26:O27"/>
    <mergeCell ref="A72:K72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  <mergeCell ref="A2:O2"/>
    <mergeCell ref="N17:N18"/>
    <mergeCell ref="O17:O18"/>
    <mergeCell ref="E23:L23"/>
    <mergeCell ref="E24:L24"/>
  </mergeCells>
  <pageMargins left="0.79" right="0" top="0" bottom="0" header="0" footer="0"/>
  <pageSetup paperSize="9" scale="53" orientation="landscape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0"/>
  <sheetViews>
    <sheetView topLeftCell="A49" zoomScaleSheetLayoutView="100" workbookViewId="0">
      <selection activeCell="C64" sqref="C64"/>
    </sheetView>
  </sheetViews>
  <sheetFormatPr defaultRowHeight="15.75" x14ac:dyDescent="0.25"/>
  <cols>
    <col min="1" max="3" width="15.140625" style="5" customWidth="1"/>
    <col min="4" max="4" width="15.140625" style="40" customWidth="1"/>
    <col min="5" max="8" width="15.140625" style="5" customWidth="1"/>
    <col min="9" max="9" width="15.140625" style="40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4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6"/>
    </row>
    <row r="3" spans="1:16" x14ac:dyDescent="0.25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6"/>
    </row>
    <row r="4" spans="1:16" x14ac:dyDescent="0.25">
      <c r="A4" s="9" t="s">
        <v>82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42"/>
      <c r="E5" s="12"/>
      <c r="F5" s="12"/>
      <c r="G5" s="12"/>
      <c r="H5" s="12"/>
      <c r="I5" s="42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1</v>
      </c>
      <c r="B6" s="12"/>
      <c r="C6" s="12"/>
      <c r="D6" s="42"/>
      <c r="E6" s="12"/>
      <c r="F6" s="12"/>
      <c r="G6" s="12"/>
      <c r="H6" s="12"/>
      <c r="I6" s="42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2</v>
      </c>
      <c r="B7" s="12"/>
      <c r="C7" s="12"/>
      <c r="D7" s="42"/>
      <c r="E7" s="12"/>
      <c r="F7" s="12"/>
      <c r="G7" s="12"/>
      <c r="H7" s="12"/>
      <c r="I7" s="42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3</v>
      </c>
      <c r="B8" s="12"/>
      <c r="C8" s="12"/>
      <c r="D8" s="42"/>
      <c r="E8" s="12"/>
      <c r="F8" s="12"/>
      <c r="G8" s="12"/>
      <c r="H8" s="12"/>
      <c r="I8" s="42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4</v>
      </c>
      <c r="B9" s="12"/>
      <c r="C9" s="12"/>
      <c r="D9" s="42"/>
      <c r="E9" s="12"/>
      <c r="F9" s="12"/>
      <c r="G9" s="12"/>
      <c r="H9" s="12"/>
      <c r="I9" s="42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5</v>
      </c>
      <c r="B10" s="12"/>
      <c r="C10" s="12"/>
      <c r="D10" s="42"/>
      <c r="E10" s="12"/>
      <c r="F10" s="12"/>
      <c r="G10" s="12"/>
      <c r="H10" s="12"/>
      <c r="I10" s="42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42"/>
      <c r="E11" s="12"/>
      <c r="F11" s="12"/>
      <c r="G11" s="14"/>
      <c r="H11" s="12"/>
      <c r="I11" s="42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83</v>
      </c>
      <c r="B12" s="12"/>
      <c r="C12" s="12"/>
      <c r="D12" s="42"/>
      <c r="E12" s="12" t="s">
        <v>6</v>
      </c>
      <c r="F12" s="12"/>
      <c r="G12" s="12"/>
      <c r="H12" s="12"/>
      <c r="I12" s="42"/>
      <c r="J12" s="12"/>
      <c r="K12" s="12"/>
      <c r="L12" s="12"/>
      <c r="M12" s="12"/>
      <c r="N12" s="15" t="s">
        <v>84</v>
      </c>
      <c r="O12" s="12"/>
      <c r="P12" s="6"/>
    </row>
    <row r="13" spans="1:16" x14ac:dyDescent="0.25">
      <c r="A13" s="13"/>
      <c r="B13" s="12"/>
      <c r="C13" s="12"/>
      <c r="D13" s="42"/>
      <c r="E13" s="12"/>
      <c r="F13" s="12"/>
      <c r="G13" s="12"/>
      <c r="H13" s="12"/>
      <c r="I13" s="42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7</v>
      </c>
      <c r="B14" s="12"/>
      <c r="C14" s="12"/>
      <c r="D14" s="42"/>
      <c r="E14" s="12"/>
      <c r="F14" s="12"/>
      <c r="G14" s="12"/>
      <c r="H14" s="12"/>
      <c r="I14" s="42"/>
      <c r="J14" s="12"/>
      <c r="K14" s="12"/>
      <c r="L14" s="12"/>
      <c r="M14" s="12"/>
      <c r="N14" s="4"/>
      <c r="O14" s="5"/>
      <c r="P14" s="6"/>
    </row>
    <row r="15" spans="1:16" ht="26.25" x14ac:dyDescent="0.25">
      <c r="A15" s="6"/>
      <c r="B15" s="12"/>
      <c r="C15" s="12"/>
      <c r="D15" s="42"/>
      <c r="E15" s="12"/>
      <c r="F15" s="12"/>
      <c r="G15" s="12"/>
      <c r="H15" s="12"/>
      <c r="I15" s="42"/>
      <c r="J15" s="12"/>
      <c r="K15" s="12"/>
      <c r="L15" s="12"/>
      <c r="M15" s="12"/>
      <c r="N15" s="7" t="s">
        <v>8</v>
      </c>
      <c r="O15" s="8" t="s">
        <v>9</v>
      </c>
      <c r="P15" s="6"/>
    </row>
    <row r="16" spans="1:16" x14ac:dyDescent="0.25">
      <c r="A16" s="6" t="s">
        <v>10</v>
      </c>
      <c r="B16" s="12"/>
      <c r="C16" s="12"/>
      <c r="D16" s="42"/>
      <c r="E16" s="12"/>
      <c r="F16" s="12"/>
      <c r="G16" s="12"/>
      <c r="H16" s="12"/>
      <c r="I16" s="42"/>
      <c r="J16" s="12"/>
      <c r="K16" s="12"/>
      <c r="L16" s="12"/>
      <c r="M16" s="12"/>
      <c r="N16" s="9"/>
      <c r="O16" s="6"/>
      <c r="P16" s="6"/>
    </row>
    <row r="17" spans="1:47" x14ac:dyDescent="0.25">
      <c r="A17" s="6" t="s">
        <v>11</v>
      </c>
      <c r="B17" s="12"/>
      <c r="C17" s="12"/>
      <c r="D17" s="42"/>
      <c r="E17" s="12"/>
      <c r="F17" s="12"/>
      <c r="G17" s="12"/>
      <c r="H17" s="12"/>
      <c r="I17" s="42"/>
      <c r="J17" s="12"/>
      <c r="K17" s="12"/>
      <c r="L17" s="12"/>
      <c r="M17" s="12"/>
      <c r="N17" s="76" t="s">
        <v>12</v>
      </c>
      <c r="O17" s="77" t="s">
        <v>85</v>
      </c>
      <c r="P17" s="6"/>
    </row>
    <row r="18" spans="1:47" x14ac:dyDescent="0.25">
      <c r="A18" s="6"/>
      <c r="B18" s="12"/>
      <c r="C18" s="12"/>
      <c r="D18" s="42"/>
      <c r="E18" s="12"/>
      <c r="F18" s="12"/>
      <c r="G18" s="12"/>
      <c r="H18" s="12"/>
      <c r="I18" s="42"/>
      <c r="J18" s="12"/>
      <c r="K18" s="12"/>
      <c r="L18" s="12"/>
      <c r="M18" s="12"/>
      <c r="N18" s="76"/>
      <c r="O18" s="77"/>
      <c r="P18" s="6" t="s">
        <v>6</v>
      </c>
    </row>
    <row r="19" spans="1:47" x14ac:dyDescent="0.25">
      <c r="A19" s="6"/>
      <c r="B19" s="12"/>
      <c r="C19" s="12"/>
      <c r="D19" s="42"/>
      <c r="E19" s="12"/>
      <c r="F19" s="12"/>
      <c r="G19" s="12"/>
      <c r="H19" s="12"/>
      <c r="I19" s="42"/>
      <c r="J19" s="12"/>
      <c r="K19" s="10"/>
      <c r="L19" s="12" t="s">
        <v>14</v>
      </c>
      <c r="M19" s="12"/>
      <c r="N19" s="11"/>
      <c r="O19" s="12"/>
      <c r="P19" s="6"/>
      <c r="AU19" s="13"/>
    </row>
    <row r="20" spans="1:47" x14ac:dyDescent="0.25">
      <c r="A20" s="6"/>
      <c r="B20" s="12"/>
      <c r="C20" s="12"/>
      <c r="D20" s="42"/>
      <c r="E20" s="12"/>
      <c r="F20" s="12"/>
      <c r="G20" s="12"/>
      <c r="H20" s="12"/>
      <c r="I20" s="42"/>
      <c r="J20" s="12"/>
      <c r="K20" s="12"/>
      <c r="L20" s="12"/>
      <c r="M20" s="12"/>
      <c r="N20" s="14"/>
      <c r="O20" s="15"/>
      <c r="P20" s="6"/>
    </row>
    <row r="21" spans="1:47" x14ac:dyDescent="0.25">
      <c r="A21" s="13"/>
      <c r="B21" s="12"/>
      <c r="C21" s="45"/>
      <c r="D21" s="45"/>
      <c r="E21" s="12"/>
      <c r="F21" s="12"/>
      <c r="G21" s="12"/>
      <c r="H21" s="12" t="s">
        <v>6</v>
      </c>
      <c r="I21" s="42"/>
      <c r="J21" s="12"/>
      <c r="K21" s="12"/>
      <c r="L21" s="12"/>
      <c r="M21" s="12"/>
      <c r="N21" s="16"/>
      <c r="O21" s="17"/>
      <c r="P21" s="6"/>
    </row>
    <row r="22" spans="1:47" x14ac:dyDescent="0.25">
      <c r="A22" s="6"/>
      <c r="B22" s="12"/>
      <c r="C22" s="12"/>
      <c r="D22" s="42"/>
      <c r="E22" s="12"/>
      <c r="F22" s="12"/>
      <c r="G22" s="12"/>
      <c r="H22" s="12"/>
      <c r="I22" s="42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15</v>
      </c>
      <c r="B23" s="12"/>
      <c r="C23" s="12"/>
      <c r="D23" s="42"/>
      <c r="E23" s="78" t="s">
        <v>16</v>
      </c>
      <c r="F23" s="78"/>
      <c r="G23" s="78"/>
      <c r="H23" s="78"/>
      <c r="I23" s="78"/>
      <c r="J23" s="78"/>
      <c r="K23" s="78"/>
      <c r="L23" s="78"/>
      <c r="M23" s="12"/>
      <c r="N23" s="12"/>
      <c r="O23" s="12"/>
      <c r="P23" s="6"/>
    </row>
    <row r="24" spans="1:47" x14ac:dyDescent="0.25">
      <c r="A24" s="6"/>
      <c r="B24" s="12"/>
      <c r="C24" s="12"/>
      <c r="D24" s="42"/>
      <c r="E24" s="79" t="s">
        <v>17</v>
      </c>
      <c r="F24" s="79"/>
      <c r="G24" s="79"/>
      <c r="H24" s="79"/>
      <c r="I24" s="79"/>
      <c r="J24" s="79"/>
      <c r="K24" s="79"/>
      <c r="L24" s="79"/>
      <c r="M24" s="12"/>
      <c r="N24" s="12"/>
      <c r="O24" s="12"/>
      <c r="P24" s="6"/>
    </row>
    <row r="25" spans="1:47" x14ac:dyDescent="0.25">
      <c r="A25" s="18"/>
      <c r="B25" s="19" t="s">
        <v>18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12"/>
      <c r="P25" s="6"/>
    </row>
    <row r="26" spans="1:47" ht="15.75" customHeight="1" x14ac:dyDescent="0.25">
      <c r="A26" s="80" t="s">
        <v>19</v>
      </c>
      <c r="B26" s="83" t="s">
        <v>20</v>
      </c>
      <c r="C26" s="83"/>
      <c r="D26" s="80" t="s">
        <v>21</v>
      </c>
      <c r="E26" s="80" t="s">
        <v>22</v>
      </c>
      <c r="F26" s="80" t="s">
        <v>19</v>
      </c>
      <c r="G26" s="83" t="s">
        <v>20</v>
      </c>
      <c r="H26" s="83"/>
      <c r="I26" s="80" t="s">
        <v>21</v>
      </c>
      <c r="J26" s="80" t="s">
        <v>22</v>
      </c>
      <c r="K26" s="80" t="s">
        <v>19</v>
      </c>
      <c r="L26" s="83" t="s">
        <v>20</v>
      </c>
      <c r="M26" s="83"/>
      <c r="N26" s="84" t="s">
        <v>21</v>
      </c>
      <c r="O26" s="80" t="s">
        <v>22</v>
      </c>
      <c r="P26" s="6"/>
    </row>
    <row r="27" spans="1:47" ht="36" customHeight="1" x14ac:dyDescent="0.25">
      <c r="A27" s="80"/>
      <c r="B27" s="43" t="s">
        <v>23</v>
      </c>
      <c r="C27" s="43" t="s">
        <v>1</v>
      </c>
      <c r="D27" s="80"/>
      <c r="E27" s="80"/>
      <c r="F27" s="80"/>
      <c r="G27" s="43" t="s">
        <v>23</v>
      </c>
      <c r="H27" s="43" t="s">
        <v>1</v>
      </c>
      <c r="I27" s="80"/>
      <c r="J27" s="80"/>
      <c r="K27" s="80"/>
      <c r="L27" s="43" t="s">
        <v>23</v>
      </c>
      <c r="M27" s="43" t="s">
        <v>1</v>
      </c>
      <c r="N27" s="85"/>
      <c r="O27" s="80"/>
      <c r="P27" s="6"/>
    </row>
    <row r="28" spans="1:47" x14ac:dyDescent="0.25">
      <c r="A28" s="22">
        <v>1</v>
      </c>
      <c r="B28" s="23">
        <v>0</v>
      </c>
      <c r="C28" s="24">
        <v>0.15</v>
      </c>
      <c r="D28" s="13">
        <v>0</v>
      </c>
      <c r="E28" s="25">
        <f>D28*(100-2.62)/100</f>
        <v>0</v>
      </c>
      <c r="F28" s="26">
        <v>33</v>
      </c>
      <c r="G28" s="27">
        <v>8</v>
      </c>
      <c r="H28" s="27">
        <v>8.15</v>
      </c>
      <c r="I28" s="13">
        <v>0</v>
      </c>
      <c r="J28" s="25">
        <f>I28*(100-2.62)/100</f>
        <v>0</v>
      </c>
      <c r="K28" s="26">
        <v>65</v>
      </c>
      <c r="L28" s="27">
        <v>16</v>
      </c>
      <c r="M28" s="27">
        <v>16.149999999999999</v>
      </c>
      <c r="N28" s="13">
        <v>0</v>
      </c>
      <c r="O28" s="25">
        <f>N28*(100-2.62)/100</f>
        <v>0</v>
      </c>
      <c r="P28" s="6"/>
    </row>
    <row r="29" spans="1:47" x14ac:dyDescent="0.25">
      <c r="A29" s="22">
        <v>2</v>
      </c>
      <c r="B29" s="22">
        <v>0.15</v>
      </c>
      <c r="C29" s="28">
        <v>0.3</v>
      </c>
      <c r="D29" s="13">
        <v>0</v>
      </c>
      <c r="E29" s="25">
        <f t="shared" ref="E29:E59" si="0">D29*(100-2.62)/100</f>
        <v>0</v>
      </c>
      <c r="F29" s="26">
        <v>34</v>
      </c>
      <c r="G29" s="27">
        <v>8.15</v>
      </c>
      <c r="H29" s="27">
        <v>8.3000000000000007</v>
      </c>
      <c r="I29" s="13">
        <v>0</v>
      </c>
      <c r="J29" s="25">
        <f t="shared" ref="J29:J59" si="1">I29*(100-2.62)/100</f>
        <v>0</v>
      </c>
      <c r="K29" s="26">
        <v>66</v>
      </c>
      <c r="L29" s="27">
        <v>16.149999999999999</v>
      </c>
      <c r="M29" s="27">
        <v>16.3</v>
      </c>
      <c r="N29" s="13">
        <v>0</v>
      </c>
      <c r="O29" s="25">
        <f t="shared" ref="O29:O59" si="2">N29*(100-2.62)/100</f>
        <v>0</v>
      </c>
      <c r="P29" s="6"/>
    </row>
    <row r="30" spans="1:47" x14ac:dyDescent="0.25">
      <c r="A30" s="22">
        <v>3</v>
      </c>
      <c r="B30" s="28">
        <v>0.3</v>
      </c>
      <c r="C30" s="24">
        <v>0.45</v>
      </c>
      <c r="D30" s="13">
        <v>0</v>
      </c>
      <c r="E30" s="25">
        <f t="shared" si="0"/>
        <v>0</v>
      </c>
      <c r="F30" s="26">
        <v>35</v>
      </c>
      <c r="G30" s="27">
        <v>8.3000000000000007</v>
      </c>
      <c r="H30" s="27">
        <v>8.4499999999999993</v>
      </c>
      <c r="I30" s="13">
        <v>0</v>
      </c>
      <c r="J30" s="25">
        <f t="shared" si="1"/>
        <v>0</v>
      </c>
      <c r="K30" s="26">
        <v>67</v>
      </c>
      <c r="L30" s="27">
        <v>16.3</v>
      </c>
      <c r="M30" s="27">
        <v>16.45</v>
      </c>
      <c r="N30" s="13">
        <v>0</v>
      </c>
      <c r="O30" s="25">
        <f t="shared" si="2"/>
        <v>0</v>
      </c>
      <c r="P30" s="6"/>
      <c r="V30" s="29"/>
    </row>
    <row r="31" spans="1:47" x14ac:dyDescent="0.25">
      <c r="A31" s="22">
        <v>4</v>
      </c>
      <c r="B31" s="22">
        <v>0.45</v>
      </c>
      <c r="C31" s="27">
        <v>1</v>
      </c>
      <c r="D31" s="13">
        <v>0</v>
      </c>
      <c r="E31" s="25">
        <f t="shared" si="0"/>
        <v>0</v>
      </c>
      <c r="F31" s="26">
        <v>36</v>
      </c>
      <c r="G31" s="27">
        <v>8.4499999999999993</v>
      </c>
      <c r="H31" s="27">
        <v>9</v>
      </c>
      <c r="I31" s="13">
        <v>0</v>
      </c>
      <c r="J31" s="25">
        <f t="shared" si="1"/>
        <v>0</v>
      </c>
      <c r="K31" s="26">
        <v>68</v>
      </c>
      <c r="L31" s="27">
        <v>16.45</v>
      </c>
      <c r="M31" s="27">
        <v>17</v>
      </c>
      <c r="N31" s="13">
        <v>0</v>
      </c>
      <c r="O31" s="25">
        <f t="shared" si="2"/>
        <v>0</v>
      </c>
      <c r="P31" s="6"/>
    </row>
    <row r="32" spans="1:47" x14ac:dyDescent="0.25">
      <c r="A32" s="22">
        <v>5</v>
      </c>
      <c r="B32" s="27">
        <v>1</v>
      </c>
      <c r="C32" s="24">
        <v>1.1499999999999999</v>
      </c>
      <c r="D32" s="13">
        <v>0</v>
      </c>
      <c r="E32" s="25">
        <f t="shared" si="0"/>
        <v>0</v>
      </c>
      <c r="F32" s="26">
        <v>37</v>
      </c>
      <c r="G32" s="27">
        <v>9</v>
      </c>
      <c r="H32" s="27">
        <v>9.15</v>
      </c>
      <c r="I32" s="13">
        <v>0</v>
      </c>
      <c r="J32" s="25">
        <f t="shared" si="1"/>
        <v>0</v>
      </c>
      <c r="K32" s="26">
        <v>69</v>
      </c>
      <c r="L32" s="27">
        <v>17</v>
      </c>
      <c r="M32" s="27">
        <v>17.149999999999999</v>
      </c>
      <c r="N32" s="13">
        <v>0</v>
      </c>
      <c r="O32" s="25">
        <f t="shared" si="2"/>
        <v>0</v>
      </c>
      <c r="P32" s="6"/>
      <c r="AQ32" s="13"/>
    </row>
    <row r="33" spans="1:16" x14ac:dyDescent="0.25">
      <c r="A33" s="22">
        <v>6</v>
      </c>
      <c r="B33" s="24">
        <v>1.1499999999999999</v>
      </c>
      <c r="C33" s="27">
        <v>1.3</v>
      </c>
      <c r="D33" s="13">
        <v>0</v>
      </c>
      <c r="E33" s="25">
        <f t="shared" si="0"/>
        <v>0</v>
      </c>
      <c r="F33" s="26">
        <v>38</v>
      </c>
      <c r="G33" s="27">
        <v>9.15</v>
      </c>
      <c r="H33" s="27">
        <v>9.3000000000000007</v>
      </c>
      <c r="I33" s="13">
        <v>0</v>
      </c>
      <c r="J33" s="25">
        <f t="shared" si="1"/>
        <v>0</v>
      </c>
      <c r="K33" s="26">
        <v>70</v>
      </c>
      <c r="L33" s="27">
        <v>17.149999999999999</v>
      </c>
      <c r="M33" s="27">
        <v>17.3</v>
      </c>
      <c r="N33" s="13">
        <v>0</v>
      </c>
      <c r="O33" s="25">
        <f t="shared" si="2"/>
        <v>0</v>
      </c>
      <c r="P33" s="6"/>
    </row>
    <row r="34" spans="1:16" x14ac:dyDescent="0.25">
      <c r="A34" s="22">
        <v>7</v>
      </c>
      <c r="B34" s="28">
        <v>1.3</v>
      </c>
      <c r="C34" s="24">
        <v>1.45</v>
      </c>
      <c r="D34" s="13">
        <v>0</v>
      </c>
      <c r="E34" s="25">
        <f t="shared" si="0"/>
        <v>0</v>
      </c>
      <c r="F34" s="26">
        <v>39</v>
      </c>
      <c r="G34" s="27">
        <v>9.3000000000000007</v>
      </c>
      <c r="H34" s="27">
        <v>9.4499999999999993</v>
      </c>
      <c r="I34" s="13">
        <v>0</v>
      </c>
      <c r="J34" s="25">
        <f t="shared" si="1"/>
        <v>0</v>
      </c>
      <c r="K34" s="26">
        <v>71</v>
      </c>
      <c r="L34" s="27">
        <v>17.3</v>
      </c>
      <c r="M34" s="27">
        <v>17.45</v>
      </c>
      <c r="N34" s="13">
        <v>0</v>
      </c>
      <c r="O34" s="25">
        <f t="shared" si="2"/>
        <v>0</v>
      </c>
      <c r="P34" s="6"/>
    </row>
    <row r="35" spans="1:16" x14ac:dyDescent="0.25">
      <c r="A35" s="22">
        <v>8</v>
      </c>
      <c r="B35" s="22">
        <v>1.45</v>
      </c>
      <c r="C35" s="27">
        <v>2</v>
      </c>
      <c r="D35" s="13">
        <v>0</v>
      </c>
      <c r="E35" s="25">
        <f t="shared" si="0"/>
        <v>0</v>
      </c>
      <c r="F35" s="26">
        <v>40</v>
      </c>
      <c r="G35" s="27">
        <v>9.4499999999999993</v>
      </c>
      <c r="H35" s="27">
        <v>10</v>
      </c>
      <c r="I35" s="13">
        <v>0</v>
      </c>
      <c r="J35" s="25">
        <f t="shared" si="1"/>
        <v>0</v>
      </c>
      <c r="K35" s="26">
        <v>72</v>
      </c>
      <c r="L35" s="30">
        <v>17.45</v>
      </c>
      <c r="M35" s="27">
        <v>18</v>
      </c>
      <c r="N35" s="13">
        <v>0</v>
      </c>
      <c r="O35" s="25">
        <f t="shared" si="2"/>
        <v>0</v>
      </c>
      <c r="P35" s="6"/>
    </row>
    <row r="36" spans="1:16" x14ac:dyDescent="0.25">
      <c r="A36" s="22">
        <v>9</v>
      </c>
      <c r="B36" s="28">
        <v>2</v>
      </c>
      <c r="C36" s="24">
        <v>2.15</v>
      </c>
      <c r="D36" s="13">
        <v>0</v>
      </c>
      <c r="E36" s="25">
        <f t="shared" si="0"/>
        <v>0</v>
      </c>
      <c r="F36" s="26">
        <v>41</v>
      </c>
      <c r="G36" s="27">
        <v>10</v>
      </c>
      <c r="H36" s="30">
        <v>10.15</v>
      </c>
      <c r="I36" s="13">
        <v>0</v>
      </c>
      <c r="J36" s="25">
        <f t="shared" si="1"/>
        <v>0</v>
      </c>
      <c r="K36" s="26">
        <v>73</v>
      </c>
      <c r="L36" s="30">
        <v>18</v>
      </c>
      <c r="M36" s="27">
        <v>18.149999999999999</v>
      </c>
      <c r="N36" s="13">
        <v>0</v>
      </c>
      <c r="O36" s="25">
        <f t="shared" si="2"/>
        <v>0</v>
      </c>
      <c r="P36" s="6"/>
    </row>
    <row r="37" spans="1:16" x14ac:dyDescent="0.25">
      <c r="A37" s="22">
        <v>10</v>
      </c>
      <c r="B37" s="22">
        <v>2.15</v>
      </c>
      <c r="C37" s="27">
        <v>2.2999999999999998</v>
      </c>
      <c r="D37" s="13">
        <v>0</v>
      </c>
      <c r="E37" s="25">
        <f t="shared" si="0"/>
        <v>0</v>
      </c>
      <c r="F37" s="26">
        <v>42</v>
      </c>
      <c r="G37" s="27">
        <v>10.15</v>
      </c>
      <c r="H37" s="30">
        <v>10.3</v>
      </c>
      <c r="I37" s="13">
        <v>0</v>
      </c>
      <c r="J37" s="25">
        <f t="shared" si="1"/>
        <v>0</v>
      </c>
      <c r="K37" s="26">
        <v>74</v>
      </c>
      <c r="L37" s="30">
        <v>18.149999999999999</v>
      </c>
      <c r="M37" s="27">
        <v>18.3</v>
      </c>
      <c r="N37" s="13">
        <v>0</v>
      </c>
      <c r="O37" s="25">
        <f t="shared" si="2"/>
        <v>0</v>
      </c>
      <c r="P37" s="6"/>
    </row>
    <row r="38" spans="1:16" x14ac:dyDescent="0.25">
      <c r="A38" s="22">
        <v>11</v>
      </c>
      <c r="B38" s="28">
        <v>2.2999999999999998</v>
      </c>
      <c r="C38" s="24">
        <v>2.4500000000000002</v>
      </c>
      <c r="D38" s="13">
        <v>0</v>
      </c>
      <c r="E38" s="25">
        <f t="shared" si="0"/>
        <v>0</v>
      </c>
      <c r="F38" s="26">
        <v>43</v>
      </c>
      <c r="G38" s="27">
        <v>10.3</v>
      </c>
      <c r="H38" s="30">
        <v>10.45</v>
      </c>
      <c r="I38" s="13">
        <v>0</v>
      </c>
      <c r="J38" s="25">
        <f t="shared" si="1"/>
        <v>0</v>
      </c>
      <c r="K38" s="26">
        <v>75</v>
      </c>
      <c r="L38" s="30">
        <v>18.3</v>
      </c>
      <c r="M38" s="27">
        <v>18.45</v>
      </c>
      <c r="N38" s="13">
        <v>0</v>
      </c>
      <c r="O38" s="25">
        <f t="shared" si="2"/>
        <v>0</v>
      </c>
      <c r="P38" s="6"/>
    </row>
    <row r="39" spans="1:16" x14ac:dyDescent="0.25">
      <c r="A39" s="22">
        <v>12</v>
      </c>
      <c r="B39" s="22">
        <v>2.4500000000000002</v>
      </c>
      <c r="C39" s="27">
        <v>3</v>
      </c>
      <c r="D39" s="13">
        <v>0</v>
      </c>
      <c r="E39" s="25">
        <f t="shared" si="0"/>
        <v>0</v>
      </c>
      <c r="F39" s="26">
        <v>44</v>
      </c>
      <c r="G39" s="27">
        <v>10.45</v>
      </c>
      <c r="H39" s="30">
        <v>11</v>
      </c>
      <c r="I39" s="13">
        <v>0</v>
      </c>
      <c r="J39" s="25">
        <f t="shared" si="1"/>
        <v>0</v>
      </c>
      <c r="K39" s="26">
        <v>76</v>
      </c>
      <c r="L39" s="30">
        <v>18.45</v>
      </c>
      <c r="M39" s="27">
        <v>19</v>
      </c>
      <c r="N39" s="13">
        <v>0</v>
      </c>
      <c r="O39" s="25">
        <f t="shared" si="2"/>
        <v>0</v>
      </c>
      <c r="P39" s="6"/>
    </row>
    <row r="40" spans="1:16" x14ac:dyDescent="0.25">
      <c r="A40" s="22">
        <v>13</v>
      </c>
      <c r="B40" s="28">
        <v>3</v>
      </c>
      <c r="C40" s="31">
        <v>3.15</v>
      </c>
      <c r="D40" s="13">
        <v>0</v>
      </c>
      <c r="E40" s="25">
        <f t="shared" si="0"/>
        <v>0</v>
      </c>
      <c r="F40" s="26">
        <v>45</v>
      </c>
      <c r="G40" s="27">
        <v>11</v>
      </c>
      <c r="H40" s="30">
        <v>11.15</v>
      </c>
      <c r="I40" s="13">
        <v>0</v>
      </c>
      <c r="J40" s="25">
        <f t="shared" si="1"/>
        <v>0</v>
      </c>
      <c r="K40" s="26">
        <v>77</v>
      </c>
      <c r="L40" s="30">
        <v>19</v>
      </c>
      <c r="M40" s="27">
        <v>19.149999999999999</v>
      </c>
      <c r="N40" s="13">
        <v>0</v>
      </c>
      <c r="O40" s="25">
        <f t="shared" si="2"/>
        <v>0</v>
      </c>
      <c r="P40" s="6"/>
    </row>
    <row r="41" spans="1:16" x14ac:dyDescent="0.25">
      <c r="A41" s="22">
        <v>14</v>
      </c>
      <c r="B41" s="22">
        <v>3.15</v>
      </c>
      <c r="C41" s="30">
        <v>3.3</v>
      </c>
      <c r="D41" s="13">
        <v>0</v>
      </c>
      <c r="E41" s="25">
        <f t="shared" si="0"/>
        <v>0</v>
      </c>
      <c r="F41" s="26">
        <v>46</v>
      </c>
      <c r="G41" s="27">
        <v>11.15</v>
      </c>
      <c r="H41" s="30">
        <v>11.3</v>
      </c>
      <c r="I41" s="13">
        <v>0</v>
      </c>
      <c r="J41" s="25">
        <f t="shared" si="1"/>
        <v>0</v>
      </c>
      <c r="K41" s="26">
        <v>78</v>
      </c>
      <c r="L41" s="30">
        <v>19.149999999999999</v>
      </c>
      <c r="M41" s="27">
        <v>19.3</v>
      </c>
      <c r="N41" s="13">
        <v>0</v>
      </c>
      <c r="O41" s="25">
        <f t="shared" si="2"/>
        <v>0</v>
      </c>
      <c r="P41" s="6"/>
    </row>
    <row r="42" spans="1:16" x14ac:dyDescent="0.25">
      <c r="A42" s="22">
        <v>15</v>
      </c>
      <c r="B42" s="28">
        <v>3.3</v>
      </c>
      <c r="C42" s="31">
        <v>3.45</v>
      </c>
      <c r="D42" s="13">
        <v>0</v>
      </c>
      <c r="E42" s="25">
        <f t="shared" si="0"/>
        <v>0</v>
      </c>
      <c r="F42" s="26">
        <v>47</v>
      </c>
      <c r="G42" s="27">
        <v>11.3</v>
      </c>
      <c r="H42" s="30">
        <v>11.45</v>
      </c>
      <c r="I42" s="13">
        <v>0</v>
      </c>
      <c r="J42" s="25">
        <f t="shared" si="1"/>
        <v>0</v>
      </c>
      <c r="K42" s="26">
        <v>79</v>
      </c>
      <c r="L42" s="30">
        <v>19.3</v>
      </c>
      <c r="M42" s="27">
        <v>19.45</v>
      </c>
      <c r="N42" s="13">
        <v>0</v>
      </c>
      <c r="O42" s="25">
        <f t="shared" si="2"/>
        <v>0</v>
      </c>
      <c r="P42" s="6"/>
    </row>
    <row r="43" spans="1:16" x14ac:dyDescent="0.25">
      <c r="A43" s="22">
        <v>16</v>
      </c>
      <c r="B43" s="22">
        <v>3.45</v>
      </c>
      <c r="C43" s="30">
        <v>4</v>
      </c>
      <c r="D43" s="13">
        <v>0</v>
      </c>
      <c r="E43" s="25">
        <f t="shared" si="0"/>
        <v>0</v>
      </c>
      <c r="F43" s="26">
        <v>48</v>
      </c>
      <c r="G43" s="27">
        <v>11.45</v>
      </c>
      <c r="H43" s="30">
        <v>12</v>
      </c>
      <c r="I43" s="13">
        <v>0</v>
      </c>
      <c r="J43" s="25">
        <f t="shared" si="1"/>
        <v>0</v>
      </c>
      <c r="K43" s="26">
        <v>80</v>
      </c>
      <c r="L43" s="30">
        <v>19.45</v>
      </c>
      <c r="M43" s="30">
        <v>20</v>
      </c>
      <c r="N43" s="13">
        <v>0</v>
      </c>
      <c r="O43" s="25">
        <f t="shared" si="2"/>
        <v>0</v>
      </c>
      <c r="P43" s="6"/>
    </row>
    <row r="44" spans="1:16" x14ac:dyDescent="0.25">
      <c r="A44" s="22">
        <v>17</v>
      </c>
      <c r="B44" s="28">
        <v>4</v>
      </c>
      <c r="C44" s="31">
        <v>4.1500000000000004</v>
      </c>
      <c r="D44" s="13">
        <v>0</v>
      </c>
      <c r="E44" s="25">
        <f t="shared" si="0"/>
        <v>0</v>
      </c>
      <c r="F44" s="26">
        <v>49</v>
      </c>
      <c r="G44" s="27">
        <v>12</v>
      </c>
      <c r="H44" s="30">
        <v>12.15</v>
      </c>
      <c r="I44" s="13">
        <v>0</v>
      </c>
      <c r="J44" s="25">
        <f t="shared" si="1"/>
        <v>0</v>
      </c>
      <c r="K44" s="26">
        <v>81</v>
      </c>
      <c r="L44" s="30">
        <v>20</v>
      </c>
      <c r="M44" s="27">
        <v>20.149999999999999</v>
      </c>
      <c r="N44" s="13">
        <v>0</v>
      </c>
      <c r="O44" s="25">
        <f t="shared" si="2"/>
        <v>0</v>
      </c>
      <c r="P44" s="6"/>
    </row>
    <row r="45" spans="1:16" x14ac:dyDescent="0.25">
      <c r="A45" s="22">
        <v>18</v>
      </c>
      <c r="B45" s="22">
        <v>4.1500000000000004</v>
      </c>
      <c r="C45" s="30">
        <v>4.3</v>
      </c>
      <c r="D45" s="13">
        <v>0</v>
      </c>
      <c r="E45" s="25">
        <f t="shared" si="0"/>
        <v>0</v>
      </c>
      <c r="F45" s="26">
        <v>50</v>
      </c>
      <c r="G45" s="27">
        <v>12.15</v>
      </c>
      <c r="H45" s="30">
        <v>12.3</v>
      </c>
      <c r="I45" s="13">
        <v>0</v>
      </c>
      <c r="J45" s="25">
        <f t="shared" si="1"/>
        <v>0</v>
      </c>
      <c r="K45" s="26">
        <v>82</v>
      </c>
      <c r="L45" s="30">
        <v>20.149999999999999</v>
      </c>
      <c r="M45" s="27">
        <v>20.3</v>
      </c>
      <c r="N45" s="13">
        <v>0</v>
      </c>
      <c r="O45" s="25">
        <f t="shared" si="2"/>
        <v>0</v>
      </c>
      <c r="P45" s="6"/>
    </row>
    <row r="46" spans="1:16" x14ac:dyDescent="0.25">
      <c r="A46" s="22">
        <v>19</v>
      </c>
      <c r="B46" s="28">
        <v>4.3</v>
      </c>
      <c r="C46" s="31">
        <v>4.45</v>
      </c>
      <c r="D46" s="13">
        <v>0</v>
      </c>
      <c r="E46" s="25">
        <f t="shared" si="0"/>
        <v>0</v>
      </c>
      <c r="F46" s="26">
        <v>51</v>
      </c>
      <c r="G46" s="27">
        <v>12.3</v>
      </c>
      <c r="H46" s="30">
        <v>12.45</v>
      </c>
      <c r="I46" s="13">
        <v>0</v>
      </c>
      <c r="J46" s="25">
        <f t="shared" si="1"/>
        <v>0</v>
      </c>
      <c r="K46" s="26">
        <v>83</v>
      </c>
      <c r="L46" s="30">
        <v>20.3</v>
      </c>
      <c r="M46" s="27">
        <v>20.45</v>
      </c>
      <c r="N46" s="13">
        <v>0</v>
      </c>
      <c r="O46" s="25">
        <f t="shared" si="2"/>
        <v>0</v>
      </c>
      <c r="P46" s="6"/>
    </row>
    <row r="47" spans="1:16" x14ac:dyDescent="0.25">
      <c r="A47" s="22">
        <v>20</v>
      </c>
      <c r="B47" s="22">
        <v>4.45</v>
      </c>
      <c r="C47" s="30">
        <v>5</v>
      </c>
      <c r="D47" s="13">
        <v>0</v>
      </c>
      <c r="E47" s="25">
        <f t="shared" si="0"/>
        <v>0</v>
      </c>
      <c r="F47" s="26">
        <v>52</v>
      </c>
      <c r="G47" s="27">
        <v>12.45</v>
      </c>
      <c r="H47" s="30">
        <v>13</v>
      </c>
      <c r="I47" s="13">
        <v>0</v>
      </c>
      <c r="J47" s="25">
        <f t="shared" si="1"/>
        <v>0</v>
      </c>
      <c r="K47" s="26">
        <v>84</v>
      </c>
      <c r="L47" s="30">
        <v>20.45</v>
      </c>
      <c r="M47" s="27">
        <v>21</v>
      </c>
      <c r="N47" s="13">
        <v>0</v>
      </c>
      <c r="O47" s="25">
        <f t="shared" si="2"/>
        <v>0</v>
      </c>
      <c r="P47" s="6"/>
    </row>
    <row r="48" spans="1:16" x14ac:dyDescent="0.25">
      <c r="A48" s="22">
        <v>21</v>
      </c>
      <c r="B48" s="27">
        <v>5</v>
      </c>
      <c r="C48" s="31">
        <v>5.15</v>
      </c>
      <c r="D48" s="13">
        <v>0</v>
      </c>
      <c r="E48" s="25">
        <f t="shared" si="0"/>
        <v>0</v>
      </c>
      <c r="F48" s="26">
        <v>53</v>
      </c>
      <c r="G48" s="27">
        <v>13</v>
      </c>
      <c r="H48" s="30">
        <v>13.15</v>
      </c>
      <c r="I48" s="13">
        <v>0</v>
      </c>
      <c r="J48" s="25">
        <f t="shared" si="1"/>
        <v>0</v>
      </c>
      <c r="K48" s="26">
        <v>85</v>
      </c>
      <c r="L48" s="30">
        <v>21</v>
      </c>
      <c r="M48" s="27">
        <v>21.15</v>
      </c>
      <c r="N48" s="13">
        <v>0</v>
      </c>
      <c r="O48" s="25">
        <f t="shared" si="2"/>
        <v>0</v>
      </c>
      <c r="P48" s="6"/>
    </row>
    <row r="49" spans="1:16" x14ac:dyDescent="0.25">
      <c r="A49" s="22">
        <v>22</v>
      </c>
      <c r="B49" s="24">
        <v>5.15</v>
      </c>
      <c r="C49" s="30">
        <v>5.3</v>
      </c>
      <c r="D49" s="13">
        <v>0</v>
      </c>
      <c r="E49" s="25">
        <f t="shared" si="0"/>
        <v>0</v>
      </c>
      <c r="F49" s="26">
        <v>54</v>
      </c>
      <c r="G49" s="27">
        <v>13.15</v>
      </c>
      <c r="H49" s="30">
        <v>13.3</v>
      </c>
      <c r="I49" s="13">
        <v>0</v>
      </c>
      <c r="J49" s="25">
        <f t="shared" si="1"/>
        <v>0</v>
      </c>
      <c r="K49" s="26">
        <v>86</v>
      </c>
      <c r="L49" s="30">
        <v>21.15</v>
      </c>
      <c r="M49" s="27">
        <v>21.3</v>
      </c>
      <c r="N49" s="13">
        <v>0</v>
      </c>
      <c r="O49" s="25">
        <f t="shared" si="2"/>
        <v>0</v>
      </c>
      <c r="P49" s="6"/>
    </row>
    <row r="50" spans="1:16" x14ac:dyDescent="0.25">
      <c r="A50" s="22">
        <v>23</v>
      </c>
      <c r="B50" s="27">
        <v>5.3</v>
      </c>
      <c r="C50" s="31">
        <v>5.45</v>
      </c>
      <c r="D50" s="13">
        <v>0</v>
      </c>
      <c r="E50" s="25">
        <f t="shared" si="0"/>
        <v>0</v>
      </c>
      <c r="F50" s="26">
        <v>55</v>
      </c>
      <c r="G50" s="27">
        <v>13.3</v>
      </c>
      <c r="H50" s="30">
        <v>13.45</v>
      </c>
      <c r="I50" s="13">
        <v>0</v>
      </c>
      <c r="J50" s="25">
        <f t="shared" si="1"/>
        <v>0</v>
      </c>
      <c r="K50" s="26">
        <v>87</v>
      </c>
      <c r="L50" s="30">
        <v>21.3</v>
      </c>
      <c r="M50" s="27">
        <v>21.45</v>
      </c>
      <c r="N50" s="13">
        <v>0</v>
      </c>
      <c r="O50" s="25">
        <f t="shared" si="2"/>
        <v>0</v>
      </c>
      <c r="P50" s="6"/>
    </row>
    <row r="51" spans="1:16" x14ac:dyDescent="0.25">
      <c r="A51" s="22">
        <v>24</v>
      </c>
      <c r="B51" s="24">
        <v>5.45</v>
      </c>
      <c r="C51" s="30">
        <v>6</v>
      </c>
      <c r="D51" s="13">
        <v>0</v>
      </c>
      <c r="E51" s="25">
        <f t="shared" si="0"/>
        <v>0</v>
      </c>
      <c r="F51" s="26">
        <v>56</v>
      </c>
      <c r="G51" s="27">
        <v>13.45</v>
      </c>
      <c r="H51" s="30">
        <v>14</v>
      </c>
      <c r="I51" s="13">
        <v>0</v>
      </c>
      <c r="J51" s="25">
        <f t="shared" si="1"/>
        <v>0</v>
      </c>
      <c r="K51" s="26">
        <v>88</v>
      </c>
      <c r="L51" s="30">
        <v>21.45</v>
      </c>
      <c r="M51" s="27">
        <v>22</v>
      </c>
      <c r="N51" s="13">
        <v>0</v>
      </c>
      <c r="O51" s="25">
        <f t="shared" si="2"/>
        <v>0</v>
      </c>
      <c r="P51" s="6"/>
    </row>
    <row r="52" spans="1:16" x14ac:dyDescent="0.25">
      <c r="A52" s="22">
        <v>25</v>
      </c>
      <c r="B52" s="27">
        <v>6</v>
      </c>
      <c r="C52" s="31">
        <v>6.15</v>
      </c>
      <c r="D52" s="13">
        <v>0</v>
      </c>
      <c r="E52" s="25">
        <f t="shared" si="0"/>
        <v>0</v>
      </c>
      <c r="F52" s="26">
        <v>57</v>
      </c>
      <c r="G52" s="27">
        <v>14</v>
      </c>
      <c r="H52" s="30">
        <v>14.15</v>
      </c>
      <c r="I52" s="13">
        <v>0</v>
      </c>
      <c r="J52" s="25">
        <f t="shared" si="1"/>
        <v>0</v>
      </c>
      <c r="K52" s="26">
        <v>89</v>
      </c>
      <c r="L52" s="30">
        <v>22</v>
      </c>
      <c r="M52" s="27">
        <v>22.15</v>
      </c>
      <c r="N52" s="13">
        <v>0</v>
      </c>
      <c r="O52" s="25">
        <f t="shared" si="2"/>
        <v>0</v>
      </c>
      <c r="P52" s="6"/>
    </row>
    <row r="53" spans="1:16" x14ac:dyDescent="0.25">
      <c r="A53" s="22">
        <v>26</v>
      </c>
      <c r="B53" s="24">
        <v>6.15</v>
      </c>
      <c r="C53" s="30">
        <v>6.3</v>
      </c>
      <c r="D53" s="13">
        <v>0</v>
      </c>
      <c r="E53" s="25">
        <f t="shared" si="0"/>
        <v>0</v>
      </c>
      <c r="F53" s="26">
        <v>58</v>
      </c>
      <c r="G53" s="27">
        <v>14.15</v>
      </c>
      <c r="H53" s="30">
        <v>14.3</v>
      </c>
      <c r="I53" s="13">
        <v>0</v>
      </c>
      <c r="J53" s="25">
        <f t="shared" si="1"/>
        <v>0</v>
      </c>
      <c r="K53" s="26">
        <v>90</v>
      </c>
      <c r="L53" s="30">
        <v>22.15</v>
      </c>
      <c r="M53" s="27">
        <v>22.3</v>
      </c>
      <c r="N53" s="13">
        <v>0</v>
      </c>
      <c r="O53" s="25">
        <f t="shared" si="2"/>
        <v>0</v>
      </c>
      <c r="P53" s="6"/>
    </row>
    <row r="54" spans="1:16" x14ac:dyDescent="0.25">
      <c r="A54" s="22">
        <v>27</v>
      </c>
      <c r="B54" s="27">
        <v>6.3</v>
      </c>
      <c r="C54" s="31">
        <v>6.45</v>
      </c>
      <c r="D54" s="13">
        <v>0</v>
      </c>
      <c r="E54" s="25">
        <f t="shared" si="0"/>
        <v>0</v>
      </c>
      <c r="F54" s="26">
        <v>59</v>
      </c>
      <c r="G54" s="27">
        <v>14.3</v>
      </c>
      <c r="H54" s="30">
        <v>14.45</v>
      </c>
      <c r="I54" s="13">
        <v>0</v>
      </c>
      <c r="J54" s="25">
        <f t="shared" si="1"/>
        <v>0</v>
      </c>
      <c r="K54" s="26">
        <v>91</v>
      </c>
      <c r="L54" s="30">
        <v>22.3</v>
      </c>
      <c r="M54" s="27">
        <v>22.45</v>
      </c>
      <c r="N54" s="13">
        <v>0</v>
      </c>
      <c r="O54" s="25">
        <f t="shared" si="2"/>
        <v>0</v>
      </c>
      <c r="P54" s="6"/>
    </row>
    <row r="55" spans="1:16" x14ac:dyDescent="0.25">
      <c r="A55" s="22">
        <v>28</v>
      </c>
      <c r="B55" s="24">
        <v>6.45</v>
      </c>
      <c r="C55" s="30">
        <v>7</v>
      </c>
      <c r="D55" s="13">
        <v>0</v>
      </c>
      <c r="E55" s="25">
        <f t="shared" si="0"/>
        <v>0</v>
      </c>
      <c r="F55" s="26">
        <v>60</v>
      </c>
      <c r="G55" s="27">
        <v>14.45</v>
      </c>
      <c r="H55" s="27">
        <v>15</v>
      </c>
      <c r="I55" s="13">
        <v>0</v>
      </c>
      <c r="J55" s="25">
        <f t="shared" si="1"/>
        <v>0</v>
      </c>
      <c r="K55" s="26">
        <v>92</v>
      </c>
      <c r="L55" s="30">
        <v>22.45</v>
      </c>
      <c r="M55" s="27">
        <v>23</v>
      </c>
      <c r="N55" s="13">
        <v>0</v>
      </c>
      <c r="O55" s="25">
        <f t="shared" si="2"/>
        <v>0</v>
      </c>
      <c r="P55" s="6"/>
    </row>
    <row r="56" spans="1:16" x14ac:dyDescent="0.25">
      <c r="A56" s="22">
        <v>29</v>
      </c>
      <c r="B56" s="27">
        <v>7</v>
      </c>
      <c r="C56" s="31">
        <v>7.15</v>
      </c>
      <c r="D56" s="13">
        <v>0</v>
      </c>
      <c r="E56" s="25">
        <f t="shared" si="0"/>
        <v>0</v>
      </c>
      <c r="F56" s="26">
        <v>61</v>
      </c>
      <c r="G56" s="27">
        <v>15</v>
      </c>
      <c r="H56" s="27">
        <v>15.15</v>
      </c>
      <c r="I56" s="13">
        <v>0</v>
      </c>
      <c r="J56" s="25">
        <f t="shared" si="1"/>
        <v>0</v>
      </c>
      <c r="K56" s="26">
        <v>93</v>
      </c>
      <c r="L56" s="30">
        <v>23</v>
      </c>
      <c r="M56" s="27">
        <v>23.15</v>
      </c>
      <c r="N56" s="13">
        <v>0</v>
      </c>
      <c r="O56" s="25">
        <f t="shared" si="2"/>
        <v>0</v>
      </c>
      <c r="P56" s="6"/>
    </row>
    <row r="57" spans="1:16" x14ac:dyDescent="0.25">
      <c r="A57" s="22">
        <v>30</v>
      </c>
      <c r="B57" s="24">
        <v>7.15</v>
      </c>
      <c r="C57" s="30">
        <v>7.3</v>
      </c>
      <c r="D57" s="13">
        <v>0</v>
      </c>
      <c r="E57" s="25">
        <f t="shared" si="0"/>
        <v>0</v>
      </c>
      <c r="F57" s="26">
        <v>62</v>
      </c>
      <c r="G57" s="27">
        <v>15.15</v>
      </c>
      <c r="H57" s="27">
        <v>15.3</v>
      </c>
      <c r="I57" s="13">
        <v>0</v>
      </c>
      <c r="J57" s="25">
        <f t="shared" si="1"/>
        <v>0</v>
      </c>
      <c r="K57" s="26">
        <v>94</v>
      </c>
      <c r="L57" s="27">
        <v>23.15</v>
      </c>
      <c r="M57" s="27">
        <v>23.3</v>
      </c>
      <c r="N57" s="13">
        <v>0</v>
      </c>
      <c r="O57" s="25">
        <f t="shared" si="2"/>
        <v>0</v>
      </c>
      <c r="P57" s="6"/>
    </row>
    <row r="58" spans="1:16" x14ac:dyDescent="0.25">
      <c r="A58" s="22">
        <v>31</v>
      </c>
      <c r="B58" s="27">
        <v>7.3</v>
      </c>
      <c r="C58" s="31">
        <v>7.45</v>
      </c>
      <c r="D58" s="13">
        <v>0</v>
      </c>
      <c r="E58" s="25">
        <f t="shared" si="0"/>
        <v>0</v>
      </c>
      <c r="F58" s="26">
        <v>63</v>
      </c>
      <c r="G58" s="27">
        <v>15.3</v>
      </c>
      <c r="H58" s="27">
        <v>15.45</v>
      </c>
      <c r="I58" s="13">
        <v>0</v>
      </c>
      <c r="J58" s="25">
        <f t="shared" si="1"/>
        <v>0</v>
      </c>
      <c r="K58" s="26">
        <v>95</v>
      </c>
      <c r="L58" s="27">
        <v>23.3</v>
      </c>
      <c r="M58" s="27">
        <v>23.45</v>
      </c>
      <c r="N58" s="13">
        <v>0</v>
      </c>
      <c r="O58" s="25">
        <f t="shared" si="2"/>
        <v>0</v>
      </c>
      <c r="P58" s="6"/>
    </row>
    <row r="59" spans="1:16" x14ac:dyDescent="0.25">
      <c r="A59" s="22">
        <v>32</v>
      </c>
      <c r="B59" s="24">
        <v>7.45</v>
      </c>
      <c r="C59" s="30">
        <v>8</v>
      </c>
      <c r="D59" s="13">
        <v>0</v>
      </c>
      <c r="E59" s="25">
        <f t="shared" si="0"/>
        <v>0</v>
      </c>
      <c r="F59" s="26">
        <v>64</v>
      </c>
      <c r="G59" s="27">
        <v>15.45</v>
      </c>
      <c r="H59" s="27">
        <v>16</v>
      </c>
      <c r="I59" s="13">
        <v>0</v>
      </c>
      <c r="J59" s="25">
        <f t="shared" si="1"/>
        <v>0</v>
      </c>
      <c r="K59" s="26">
        <v>96</v>
      </c>
      <c r="L59" s="27">
        <v>23.45</v>
      </c>
      <c r="M59" s="27">
        <v>24</v>
      </c>
      <c r="N59" s="13">
        <v>0</v>
      </c>
      <c r="O59" s="25">
        <f t="shared" si="2"/>
        <v>0</v>
      </c>
      <c r="P59" s="6"/>
    </row>
    <row r="60" spans="1:16" x14ac:dyDescent="0.25">
      <c r="A60" s="46"/>
      <c r="B60" s="20"/>
      <c r="C60" s="47"/>
      <c r="D60" s="10">
        <f t="shared" ref="D60:E60" si="3">SUM(D28:D59)</f>
        <v>0</v>
      </c>
      <c r="E60" s="29">
        <f t="shared" si="3"/>
        <v>0</v>
      </c>
      <c r="F60" s="33"/>
      <c r="G60" s="48"/>
      <c r="H60" s="48"/>
      <c r="I60" s="10">
        <f t="shared" ref="I60:J60" si="4">SUM(I28:I59)</f>
        <v>0</v>
      </c>
      <c r="J60" s="29">
        <f t="shared" si="4"/>
        <v>0</v>
      </c>
      <c r="K60" s="33"/>
      <c r="L60" s="48"/>
      <c r="M60" s="48"/>
      <c r="N60" s="10">
        <f t="shared" ref="N60:O60" si="5">SUM(N28:N59)</f>
        <v>0</v>
      </c>
      <c r="O60" s="29">
        <f t="shared" si="5"/>
        <v>0</v>
      </c>
      <c r="P60" s="6"/>
    </row>
    <row r="61" spans="1:16" x14ac:dyDescent="0.25">
      <c r="A61" s="46"/>
      <c r="B61" s="20"/>
      <c r="C61" s="47"/>
      <c r="D61" s="10"/>
      <c r="E61" s="29"/>
      <c r="F61" s="33"/>
      <c r="G61" s="48"/>
      <c r="H61" s="48"/>
      <c r="I61" s="10"/>
      <c r="J61" s="29"/>
      <c r="K61" s="33"/>
      <c r="L61" s="48"/>
      <c r="M61" s="48"/>
      <c r="N61" s="10"/>
      <c r="O61" s="29"/>
      <c r="P61" s="6"/>
    </row>
    <row r="62" spans="1:16" x14ac:dyDescent="0.25">
      <c r="A62" s="46" t="s">
        <v>107</v>
      </c>
      <c r="B62" s="20">
        <f>SUM(D60,I60,N60)/(4000*1000)</f>
        <v>0</v>
      </c>
      <c r="C62" s="20">
        <f>SUM(E60,J60,O60)/(4000*1000)</f>
        <v>0</v>
      </c>
      <c r="D62" s="10"/>
      <c r="E62" s="29"/>
      <c r="F62" s="33"/>
      <c r="G62" s="48"/>
      <c r="H62" s="48"/>
      <c r="I62" s="10"/>
      <c r="J62" s="29"/>
      <c r="K62" s="33"/>
      <c r="L62" s="48"/>
      <c r="M62" s="48"/>
      <c r="N62" s="10"/>
      <c r="O62" s="29"/>
      <c r="P62" s="6"/>
    </row>
    <row r="63" spans="1:16" x14ac:dyDescent="0.25">
      <c r="A63" s="46"/>
      <c r="B63" s="20"/>
      <c r="C63" s="47"/>
      <c r="D63" s="10"/>
      <c r="E63" s="29"/>
      <c r="F63" s="33"/>
      <c r="G63" s="48"/>
      <c r="H63" s="48"/>
      <c r="I63" s="10"/>
      <c r="J63" s="29"/>
      <c r="K63" s="33"/>
      <c r="L63" s="48"/>
      <c r="M63" s="48"/>
      <c r="N63" s="10"/>
      <c r="O63" s="29"/>
      <c r="P63" s="6"/>
    </row>
    <row r="64" spans="1:16" x14ac:dyDescent="0.25">
      <c r="A64" s="46"/>
      <c r="B64" s="20"/>
      <c r="C64" s="47"/>
      <c r="D64" s="10"/>
      <c r="E64" s="29"/>
      <c r="F64" s="33"/>
      <c r="G64" s="48"/>
      <c r="H64" s="48"/>
      <c r="I64" s="10"/>
      <c r="J64" s="29"/>
      <c r="K64" s="33"/>
      <c r="L64" s="48"/>
      <c r="M64" s="48"/>
      <c r="N64" s="10"/>
      <c r="O64" s="29"/>
      <c r="P64" s="6"/>
    </row>
    <row r="65" spans="1:16" x14ac:dyDescent="0.25">
      <c r="A65" s="46"/>
      <c r="B65" s="20"/>
      <c r="C65" s="47"/>
      <c r="D65" s="10"/>
      <c r="E65" s="29"/>
      <c r="F65" s="33"/>
      <c r="G65" s="48"/>
      <c r="H65" s="48"/>
      <c r="I65" s="10"/>
      <c r="J65" s="29"/>
      <c r="K65" s="33"/>
      <c r="L65" s="48"/>
      <c r="M65" s="48"/>
      <c r="N65" s="10"/>
      <c r="O65" s="29"/>
      <c r="P65" s="6"/>
    </row>
    <row r="66" spans="1:16" x14ac:dyDescent="0.25">
      <c r="A66" s="46"/>
      <c r="B66" s="20"/>
      <c r="C66" s="47"/>
      <c r="D66" s="10"/>
      <c r="E66" s="29"/>
      <c r="F66" s="33"/>
      <c r="G66" s="48"/>
      <c r="H66" s="48"/>
      <c r="I66" s="10"/>
      <c r="J66" s="29"/>
      <c r="K66" s="33"/>
      <c r="L66" s="48"/>
      <c r="M66" s="48"/>
      <c r="N66" s="10"/>
      <c r="O66" s="29"/>
      <c r="P66" s="6"/>
    </row>
    <row r="67" spans="1:16" x14ac:dyDescent="0.25">
      <c r="A67" s="46"/>
      <c r="B67" s="20"/>
      <c r="C67" s="47"/>
      <c r="D67" s="10"/>
      <c r="E67" s="29"/>
      <c r="F67" s="33"/>
      <c r="G67" s="48"/>
      <c r="H67" s="48"/>
      <c r="I67" s="10"/>
      <c r="J67" s="29"/>
      <c r="K67" s="33"/>
      <c r="L67" s="48"/>
      <c r="M67" s="48"/>
      <c r="N67" s="10"/>
      <c r="O67" s="29"/>
      <c r="P67" s="6"/>
    </row>
    <row r="68" spans="1:16" x14ac:dyDescent="0.25">
      <c r="A68" s="46"/>
      <c r="B68" s="20"/>
      <c r="C68" s="47"/>
      <c r="D68" s="10"/>
      <c r="E68" s="29"/>
      <c r="F68" s="33"/>
      <c r="G68" s="48"/>
      <c r="H68" s="48"/>
      <c r="I68" s="10"/>
      <c r="J68" s="29"/>
      <c r="K68" s="33"/>
      <c r="L68" s="48"/>
      <c r="M68" s="48"/>
      <c r="N68" s="10"/>
      <c r="O68" s="29"/>
      <c r="P68" s="6"/>
    </row>
    <row r="69" spans="1:16" x14ac:dyDescent="0.25">
      <c r="A69" s="13" t="s">
        <v>24</v>
      </c>
      <c r="B69" s="12"/>
      <c r="C69" s="12"/>
      <c r="D69" s="42"/>
      <c r="E69" s="29"/>
      <c r="F69" s="12"/>
      <c r="G69" s="12"/>
      <c r="H69" s="12"/>
      <c r="I69" s="42"/>
      <c r="J69" s="32"/>
      <c r="K69" s="12"/>
      <c r="L69" s="12"/>
      <c r="M69" s="12"/>
      <c r="N69" s="12"/>
      <c r="O69" s="32"/>
      <c r="P69" s="6"/>
    </row>
    <row r="70" spans="1:16" x14ac:dyDescent="0.25">
      <c r="A70" s="6"/>
      <c r="B70" s="12"/>
      <c r="C70" s="12"/>
      <c r="D70" s="42"/>
      <c r="E70" s="12"/>
      <c r="F70" s="12"/>
      <c r="G70" s="12"/>
      <c r="H70" s="12"/>
      <c r="I70" s="42"/>
      <c r="J70" s="33"/>
      <c r="K70" s="12"/>
      <c r="L70" s="12"/>
      <c r="M70" s="12"/>
      <c r="N70" s="12"/>
      <c r="O70" s="12"/>
      <c r="P70" s="6"/>
    </row>
    <row r="71" spans="1:16" x14ac:dyDescent="0.25">
      <c r="A71" s="34" t="s">
        <v>30</v>
      </c>
      <c r="B71" s="12"/>
      <c r="C71" s="12"/>
      <c r="D71" s="42"/>
      <c r="E71" s="32"/>
      <c r="F71" s="12"/>
      <c r="G71" s="12"/>
      <c r="H71" s="32"/>
      <c r="I71" s="42"/>
      <c r="J71" s="33"/>
      <c r="K71" s="12"/>
      <c r="L71" s="12"/>
      <c r="M71" s="12"/>
      <c r="N71" s="12"/>
      <c r="O71" s="12"/>
      <c r="P71" s="6"/>
    </row>
    <row r="72" spans="1:16" x14ac:dyDescent="0.25">
      <c r="A72" s="81"/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12"/>
      <c r="M72" s="12"/>
      <c r="N72" s="12"/>
      <c r="O72" s="12"/>
      <c r="P72" s="6"/>
    </row>
    <row r="73" spans="1:16" x14ac:dyDescent="0.25">
      <c r="A73" s="34"/>
      <c r="B73" s="12"/>
      <c r="C73" s="12"/>
      <c r="D73" s="42"/>
      <c r="E73" s="32"/>
      <c r="F73" s="12"/>
      <c r="G73" s="12"/>
      <c r="H73" s="32"/>
      <c r="I73" s="42"/>
      <c r="J73" s="33"/>
      <c r="K73" s="12"/>
      <c r="L73" s="12"/>
      <c r="M73" s="12"/>
      <c r="N73" s="12"/>
      <c r="O73" s="12"/>
      <c r="P73" s="6"/>
    </row>
    <row r="74" spans="1:16" x14ac:dyDescent="0.25">
      <c r="A74" s="6"/>
      <c r="B74" s="12"/>
      <c r="C74" s="12"/>
      <c r="D74" s="42"/>
      <c r="E74" s="32"/>
      <c r="F74" s="12"/>
      <c r="G74" s="12"/>
      <c r="H74" s="32"/>
      <c r="I74" s="42"/>
      <c r="J74" s="12"/>
      <c r="K74" s="12"/>
      <c r="L74" s="12"/>
      <c r="M74" s="12"/>
      <c r="N74" s="12"/>
      <c r="O74" s="12"/>
      <c r="P74" s="6"/>
    </row>
    <row r="75" spans="1:16" x14ac:dyDescent="0.25">
      <c r="A75" s="6"/>
      <c r="B75" s="12"/>
      <c r="C75" s="12"/>
      <c r="D75" s="42"/>
      <c r="E75" s="32"/>
      <c r="F75" s="12"/>
      <c r="G75" s="12"/>
      <c r="H75" s="32"/>
      <c r="I75" s="42"/>
      <c r="J75" s="12"/>
      <c r="K75" s="12"/>
      <c r="L75" s="12"/>
      <c r="M75" s="12"/>
      <c r="N75" s="12"/>
      <c r="O75" s="12"/>
      <c r="P75" s="6"/>
    </row>
    <row r="76" spans="1:16" x14ac:dyDescent="0.25">
      <c r="A76" s="6"/>
      <c r="B76" s="12"/>
      <c r="C76" s="12"/>
      <c r="D76" s="42"/>
      <c r="E76" s="32"/>
      <c r="F76" s="12"/>
      <c r="G76" s="12"/>
      <c r="H76" s="32"/>
      <c r="I76" s="42"/>
      <c r="J76" s="12"/>
      <c r="K76" s="12"/>
      <c r="L76" s="12"/>
      <c r="M76" s="12" t="s">
        <v>25</v>
      </c>
      <c r="N76" s="12"/>
      <c r="O76" s="12"/>
      <c r="P76" s="6"/>
    </row>
    <row r="77" spans="1:16" x14ac:dyDescent="0.25">
      <c r="A77" s="36"/>
      <c r="B77" s="37"/>
      <c r="C77" s="37"/>
      <c r="D77" s="38"/>
      <c r="E77" s="39"/>
      <c r="F77" s="37"/>
      <c r="G77" s="37"/>
      <c r="H77" s="39"/>
      <c r="I77" s="38"/>
      <c r="J77" s="37"/>
      <c r="K77" s="37"/>
      <c r="L77" s="37"/>
      <c r="M77" s="37" t="s">
        <v>26</v>
      </c>
      <c r="N77" s="37"/>
      <c r="O77" s="37"/>
      <c r="P77" s="17"/>
    </row>
    <row r="78" spans="1:16" x14ac:dyDescent="0.25">
      <c r="E78" s="41"/>
      <c r="H78" s="41"/>
    </row>
    <row r="79" spans="1:16" x14ac:dyDescent="0.25">
      <c r="C79" s="10"/>
      <c r="E79" s="41"/>
      <c r="H79" s="41"/>
    </row>
    <row r="80" spans="1:16" x14ac:dyDescent="0.25">
      <c r="E80" s="41"/>
      <c r="H80" s="41"/>
    </row>
    <row r="81" spans="5:8" x14ac:dyDescent="0.25">
      <c r="E81" s="41"/>
      <c r="H81" s="41"/>
    </row>
    <row r="82" spans="5:8" x14ac:dyDescent="0.25">
      <c r="E82" s="41"/>
      <c r="H82" s="41"/>
    </row>
    <row r="83" spans="5:8" x14ac:dyDescent="0.25">
      <c r="E83" s="41"/>
      <c r="H83" s="41"/>
    </row>
    <row r="84" spans="5:8" x14ac:dyDescent="0.25">
      <c r="E84" s="41"/>
      <c r="H84" s="41"/>
    </row>
    <row r="85" spans="5:8" x14ac:dyDescent="0.25">
      <c r="E85" s="41"/>
      <c r="H85" s="41"/>
    </row>
    <row r="86" spans="5:8" x14ac:dyDescent="0.25">
      <c r="E86" s="41"/>
      <c r="H86" s="41"/>
    </row>
    <row r="87" spans="5:8" x14ac:dyDescent="0.25">
      <c r="E87" s="41"/>
      <c r="H87" s="41"/>
    </row>
    <row r="88" spans="5:8" x14ac:dyDescent="0.25">
      <c r="E88" s="41"/>
      <c r="H88" s="41"/>
    </row>
    <row r="89" spans="5:8" x14ac:dyDescent="0.25">
      <c r="E89" s="41"/>
      <c r="H89" s="41"/>
    </row>
    <row r="90" spans="5:8" x14ac:dyDescent="0.25">
      <c r="E90" s="41"/>
      <c r="H90" s="41"/>
    </row>
    <row r="91" spans="5:8" x14ac:dyDescent="0.25">
      <c r="E91" s="41"/>
      <c r="H91" s="41"/>
    </row>
    <row r="92" spans="5:8" x14ac:dyDescent="0.25">
      <c r="E92" s="41"/>
      <c r="H92" s="41"/>
    </row>
    <row r="93" spans="5:8" x14ac:dyDescent="0.25">
      <c r="E93" s="41"/>
      <c r="H93" s="41"/>
    </row>
    <row r="94" spans="5:8" x14ac:dyDescent="0.25">
      <c r="E94" s="41"/>
      <c r="H94" s="41"/>
    </row>
    <row r="95" spans="5:8" x14ac:dyDescent="0.25">
      <c r="E95" s="41"/>
      <c r="H95" s="41"/>
    </row>
    <row r="96" spans="5:8" x14ac:dyDescent="0.25">
      <c r="E96" s="41"/>
      <c r="H96" s="41"/>
    </row>
    <row r="97" spans="5:14" x14ac:dyDescent="0.25">
      <c r="E97" s="41"/>
      <c r="H97" s="41"/>
    </row>
    <row r="98" spans="5:14" x14ac:dyDescent="0.25">
      <c r="E98" s="41"/>
      <c r="H98" s="41"/>
    </row>
    <row r="99" spans="5:14" x14ac:dyDescent="0.25">
      <c r="E99" s="41"/>
      <c r="H99" s="41"/>
    </row>
    <row r="100" spans="5:14" x14ac:dyDescent="0.25">
      <c r="E100" s="41"/>
      <c r="H100" s="41"/>
      <c r="M100" s="5" t="s">
        <v>6</v>
      </c>
    </row>
    <row r="101" spans="5:14" x14ac:dyDescent="0.25">
      <c r="E101" s="41"/>
      <c r="H101" s="41"/>
    </row>
    <row r="102" spans="5:14" x14ac:dyDescent="0.25">
      <c r="E102" s="41"/>
      <c r="H102" s="41"/>
    </row>
    <row r="103" spans="5:14" x14ac:dyDescent="0.25">
      <c r="E103" s="41"/>
      <c r="H103" s="41"/>
    </row>
    <row r="105" spans="5:14" x14ac:dyDescent="0.25">
      <c r="N105" s="13"/>
    </row>
    <row r="130" spans="4:4" x14ac:dyDescent="0.25">
      <c r="D130" s="13"/>
    </row>
  </sheetData>
  <mergeCells count="18">
    <mergeCell ref="O26:O27"/>
    <mergeCell ref="A72:K72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  <mergeCell ref="A2:O2"/>
    <mergeCell ref="N17:N18"/>
    <mergeCell ref="O17:O18"/>
    <mergeCell ref="E23:L23"/>
    <mergeCell ref="E24:L24"/>
  </mergeCells>
  <pageMargins left="0.79" right="0" top="0" bottom="0" header="0" footer="0"/>
  <pageSetup paperSize="9" scale="53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0"/>
  <sheetViews>
    <sheetView topLeftCell="A40" zoomScaleSheetLayoutView="100" workbookViewId="0">
      <selection activeCell="F65" sqref="F65"/>
    </sheetView>
  </sheetViews>
  <sheetFormatPr defaultRowHeight="15.75" x14ac:dyDescent="0.25"/>
  <cols>
    <col min="1" max="3" width="15.140625" style="5" customWidth="1"/>
    <col min="4" max="4" width="15.140625" style="40" customWidth="1"/>
    <col min="5" max="8" width="15.140625" style="5" customWidth="1"/>
    <col min="9" max="9" width="15.140625" style="40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4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31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35"/>
      <c r="E5" s="12"/>
      <c r="F5" s="12"/>
      <c r="G5" s="12"/>
      <c r="H5" s="12"/>
      <c r="I5" s="35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1</v>
      </c>
      <c r="B6" s="12"/>
      <c r="C6" s="12"/>
      <c r="D6" s="35"/>
      <c r="E6" s="12"/>
      <c r="F6" s="12"/>
      <c r="G6" s="12"/>
      <c r="H6" s="12"/>
      <c r="I6" s="35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2</v>
      </c>
      <c r="B7" s="12"/>
      <c r="C7" s="12"/>
      <c r="D7" s="35"/>
      <c r="E7" s="12"/>
      <c r="F7" s="12"/>
      <c r="G7" s="12"/>
      <c r="H7" s="12"/>
      <c r="I7" s="35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3</v>
      </c>
      <c r="B8" s="12"/>
      <c r="C8" s="12"/>
      <c r="D8" s="35"/>
      <c r="E8" s="12"/>
      <c r="F8" s="12"/>
      <c r="G8" s="12"/>
      <c r="H8" s="12"/>
      <c r="I8" s="35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4</v>
      </c>
      <c r="B9" s="12"/>
      <c r="C9" s="12"/>
      <c r="D9" s="35"/>
      <c r="E9" s="12"/>
      <c r="F9" s="12"/>
      <c r="G9" s="12"/>
      <c r="H9" s="12"/>
      <c r="I9" s="35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5</v>
      </c>
      <c r="B10" s="12"/>
      <c r="C10" s="12"/>
      <c r="D10" s="35"/>
      <c r="E10" s="12"/>
      <c r="F10" s="12"/>
      <c r="G10" s="12"/>
      <c r="H10" s="12"/>
      <c r="I10" s="35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35"/>
      <c r="E11" s="12"/>
      <c r="F11" s="12"/>
      <c r="G11" s="14"/>
      <c r="H11" s="12"/>
      <c r="I11" s="35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32</v>
      </c>
      <c r="B12" s="12"/>
      <c r="C12" s="12"/>
      <c r="D12" s="35"/>
      <c r="E12" s="12" t="s">
        <v>6</v>
      </c>
      <c r="F12" s="12"/>
      <c r="G12" s="12"/>
      <c r="H12" s="12"/>
      <c r="I12" s="35"/>
      <c r="J12" s="12"/>
      <c r="K12" s="12"/>
      <c r="L12" s="12"/>
      <c r="M12" s="12"/>
      <c r="N12" s="15" t="s">
        <v>33</v>
      </c>
      <c r="O12" s="12"/>
      <c r="P12" s="6"/>
    </row>
    <row r="13" spans="1:16" x14ac:dyDescent="0.25">
      <c r="A13" s="13"/>
      <c r="B13" s="12"/>
      <c r="C13" s="12"/>
      <c r="D13" s="35"/>
      <c r="E13" s="12"/>
      <c r="F13" s="12"/>
      <c r="G13" s="12"/>
      <c r="H13" s="12"/>
      <c r="I13" s="35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7</v>
      </c>
      <c r="B14" s="12"/>
      <c r="C14" s="12"/>
      <c r="D14" s="35"/>
      <c r="E14" s="12"/>
      <c r="F14" s="12"/>
      <c r="G14" s="12"/>
      <c r="H14" s="12"/>
      <c r="I14" s="35"/>
      <c r="J14" s="12"/>
      <c r="K14" s="12"/>
      <c r="L14" s="12"/>
      <c r="M14" s="12"/>
      <c r="N14" s="4"/>
      <c r="O14" s="5"/>
      <c r="P14" s="6"/>
    </row>
    <row r="15" spans="1:16" ht="26.25" x14ac:dyDescent="0.25">
      <c r="A15" s="6"/>
      <c r="B15" s="12"/>
      <c r="C15" s="12"/>
      <c r="D15" s="35"/>
      <c r="E15" s="12"/>
      <c r="F15" s="12"/>
      <c r="G15" s="12"/>
      <c r="H15" s="12"/>
      <c r="I15" s="35"/>
      <c r="J15" s="12"/>
      <c r="K15" s="12"/>
      <c r="L15" s="12"/>
      <c r="M15" s="12"/>
      <c r="N15" s="7" t="s">
        <v>8</v>
      </c>
      <c r="O15" s="8" t="s">
        <v>9</v>
      </c>
      <c r="P15" s="6"/>
    </row>
    <row r="16" spans="1:16" x14ac:dyDescent="0.25">
      <c r="A16" s="6" t="s">
        <v>10</v>
      </c>
      <c r="B16" s="12"/>
      <c r="C16" s="12"/>
      <c r="D16" s="35"/>
      <c r="E16" s="12"/>
      <c r="F16" s="12"/>
      <c r="G16" s="12"/>
      <c r="H16" s="12"/>
      <c r="I16" s="35"/>
      <c r="J16" s="12"/>
      <c r="K16" s="12"/>
      <c r="L16" s="12"/>
      <c r="M16" s="12"/>
      <c r="N16" s="9"/>
      <c r="O16" s="6"/>
      <c r="P16" s="6"/>
    </row>
    <row r="17" spans="1:47" x14ac:dyDescent="0.25">
      <c r="A17" s="6" t="s">
        <v>11</v>
      </c>
      <c r="B17" s="12"/>
      <c r="C17" s="12"/>
      <c r="D17" s="35"/>
      <c r="E17" s="12"/>
      <c r="F17" s="12"/>
      <c r="G17" s="12"/>
      <c r="H17" s="12"/>
      <c r="I17" s="35"/>
      <c r="J17" s="12"/>
      <c r="K17" s="12"/>
      <c r="L17" s="12"/>
      <c r="M17" s="12"/>
      <c r="N17" s="76" t="s">
        <v>12</v>
      </c>
      <c r="O17" s="77" t="s">
        <v>13</v>
      </c>
      <c r="P17" s="6"/>
    </row>
    <row r="18" spans="1:47" x14ac:dyDescent="0.25">
      <c r="A18" s="6"/>
      <c r="B18" s="12"/>
      <c r="C18" s="12"/>
      <c r="D18" s="35"/>
      <c r="E18" s="12"/>
      <c r="F18" s="12"/>
      <c r="G18" s="12"/>
      <c r="H18" s="12"/>
      <c r="I18" s="35"/>
      <c r="J18" s="12"/>
      <c r="K18" s="12"/>
      <c r="L18" s="12"/>
      <c r="M18" s="12"/>
      <c r="N18" s="76"/>
      <c r="O18" s="77"/>
      <c r="P18" s="6" t="s">
        <v>6</v>
      </c>
    </row>
    <row r="19" spans="1:47" x14ac:dyDescent="0.25">
      <c r="A19" s="6"/>
      <c r="B19" s="12"/>
      <c r="C19" s="12"/>
      <c r="D19" s="35"/>
      <c r="E19" s="12"/>
      <c r="F19" s="12"/>
      <c r="G19" s="12"/>
      <c r="H19" s="12"/>
      <c r="I19" s="35"/>
      <c r="J19" s="12"/>
      <c r="K19" s="10"/>
      <c r="L19" s="12" t="s">
        <v>14</v>
      </c>
      <c r="M19" s="12"/>
      <c r="N19" s="11"/>
      <c r="O19" s="12"/>
      <c r="P19" s="6"/>
      <c r="AU19" s="13"/>
    </row>
    <row r="20" spans="1:47" x14ac:dyDescent="0.25">
      <c r="A20" s="6"/>
      <c r="B20" s="12"/>
      <c r="C20" s="12"/>
      <c r="D20" s="35"/>
      <c r="E20" s="12"/>
      <c r="F20" s="12"/>
      <c r="G20" s="12"/>
      <c r="H20" s="12"/>
      <c r="I20" s="35"/>
      <c r="J20" s="12"/>
      <c r="K20" s="12"/>
      <c r="L20" s="12"/>
      <c r="M20" s="12"/>
      <c r="N20" s="14"/>
      <c r="O20" s="15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6</v>
      </c>
      <c r="I21" s="35"/>
      <c r="J21" s="12"/>
      <c r="K21" s="12"/>
      <c r="L21" s="12"/>
      <c r="M21" s="12"/>
      <c r="N21" s="16"/>
      <c r="O21" s="17"/>
      <c r="P21" s="6"/>
    </row>
    <row r="22" spans="1:47" x14ac:dyDescent="0.25">
      <c r="A22" s="6"/>
      <c r="B22" s="12"/>
      <c r="C22" s="12"/>
      <c r="D22" s="35"/>
      <c r="E22" s="12"/>
      <c r="F22" s="12"/>
      <c r="G22" s="12"/>
      <c r="H22" s="12"/>
      <c r="I22" s="35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15</v>
      </c>
      <c r="B23" s="12"/>
      <c r="C23" s="12"/>
      <c r="D23" s="35"/>
      <c r="E23" s="78" t="s">
        <v>16</v>
      </c>
      <c r="F23" s="78"/>
      <c r="G23" s="78"/>
      <c r="H23" s="78"/>
      <c r="I23" s="78"/>
      <c r="J23" s="78"/>
      <c r="K23" s="78"/>
      <c r="L23" s="78"/>
      <c r="M23" s="12"/>
      <c r="N23" s="12"/>
      <c r="O23" s="12"/>
      <c r="P23" s="6"/>
    </row>
    <row r="24" spans="1:47" x14ac:dyDescent="0.25">
      <c r="A24" s="6"/>
      <c r="B24" s="12"/>
      <c r="C24" s="12"/>
      <c r="D24" s="35"/>
      <c r="E24" s="79" t="s">
        <v>17</v>
      </c>
      <c r="F24" s="79"/>
      <c r="G24" s="79"/>
      <c r="H24" s="79"/>
      <c r="I24" s="79"/>
      <c r="J24" s="79"/>
      <c r="K24" s="79"/>
      <c r="L24" s="79"/>
      <c r="M24" s="12"/>
      <c r="N24" s="12"/>
      <c r="O24" s="12"/>
      <c r="P24" s="6"/>
    </row>
    <row r="25" spans="1:47" x14ac:dyDescent="0.25">
      <c r="A25" s="18"/>
      <c r="B25" s="19" t="s">
        <v>18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12"/>
      <c r="P25" s="6"/>
    </row>
    <row r="26" spans="1:47" ht="15.75" customHeight="1" x14ac:dyDescent="0.25">
      <c r="A26" s="80" t="s">
        <v>19</v>
      </c>
      <c r="B26" s="83" t="s">
        <v>20</v>
      </c>
      <c r="C26" s="83"/>
      <c r="D26" s="80" t="s">
        <v>21</v>
      </c>
      <c r="E26" s="80" t="s">
        <v>22</v>
      </c>
      <c r="F26" s="80" t="s">
        <v>19</v>
      </c>
      <c r="G26" s="83" t="s">
        <v>20</v>
      </c>
      <c r="H26" s="83"/>
      <c r="I26" s="80" t="s">
        <v>21</v>
      </c>
      <c r="J26" s="80" t="s">
        <v>22</v>
      </c>
      <c r="K26" s="80" t="s">
        <v>19</v>
      </c>
      <c r="L26" s="83" t="s">
        <v>20</v>
      </c>
      <c r="M26" s="83"/>
      <c r="N26" s="84" t="s">
        <v>21</v>
      </c>
      <c r="O26" s="80" t="s">
        <v>22</v>
      </c>
      <c r="P26" s="6"/>
    </row>
    <row r="27" spans="1:47" ht="36" customHeight="1" x14ac:dyDescent="0.25">
      <c r="A27" s="80"/>
      <c r="B27" s="21" t="s">
        <v>23</v>
      </c>
      <c r="C27" s="21" t="s">
        <v>1</v>
      </c>
      <c r="D27" s="80"/>
      <c r="E27" s="80"/>
      <c r="F27" s="80"/>
      <c r="G27" s="21" t="s">
        <v>23</v>
      </c>
      <c r="H27" s="21" t="s">
        <v>1</v>
      </c>
      <c r="I27" s="80"/>
      <c r="J27" s="80"/>
      <c r="K27" s="80"/>
      <c r="L27" s="21" t="s">
        <v>23</v>
      </c>
      <c r="M27" s="21" t="s">
        <v>1</v>
      </c>
      <c r="N27" s="85"/>
      <c r="O27" s="80"/>
      <c r="P27" s="6"/>
    </row>
    <row r="28" spans="1:47" x14ac:dyDescent="0.25">
      <c r="A28" s="22">
        <v>1</v>
      </c>
      <c r="B28" s="23">
        <v>0</v>
      </c>
      <c r="C28" s="24">
        <v>0.15</v>
      </c>
      <c r="D28" s="13">
        <v>0</v>
      </c>
      <c r="E28" s="25">
        <f>D28*(100-2.62)/100</f>
        <v>0</v>
      </c>
      <c r="F28" s="26">
        <v>33</v>
      </c>
      <c r="G28" s="27">
        <v>8</v>
      </c>
      <c r="H28" s="27">
        <v>8.15</v>
      </c>
      <c r="I28" s="13">
        <v>0</v>
      </c>
      <c r="J28" s="25">
        <f>I28*(100-2.62)/100</f>
        <v>0</v>
      </c>
      <c r="K28" s="26">
        <v>65</v>
      </c>
      <c r="L28" s="27">
        <v>16</v>
      </c>
      <c r="M28" s="27">
        <v>16.149999999999999</v>
      </c>
      <c r="N28" s="13">
        <v>0</v>
      </c>
      <c r="O28" s="25">
        <f>N28*(100-2.62)/100</f>
        <v>0</v>
      </c>
      <c r="P28" s="6"/>
    </row>
    <row r="29" spans="1:47" x14ac:dyDescent="0.25">
      <c r="A29" s="22">
        <v>2</v>
      </c>
      <c r="B29" s="22">
        <v>0.15</v>
      </c>
      <c r="C29" s="28">
        <v>0.3</v>
      </c>
      <c r="D29" s="13">
        <v>0</v>
      </c>
      <c r="E29" s="25">
        <f t="shared" ref="E29:E59" si="0">D29*(100-2.62)/100</f>
        <v>0</v>
      </c>
      <c r="F29" s="26">
        <v>34</v>
      </c>
      <c r="G29" s="27">
        <v>8.15</v>
      </c>
      <c r="H29" s="27">
        <v>8.3000000000000007</v>
      </c>
      <c r="I29" s="13">
        <v>0</v>
      </c>
      <c r="J29" s="25">
        <f t="shared" ref="J29:J59" si="1">I29*(100-2.62)/100</f>
        <v>0</v>
      </c>
      <c r="K29" s="26">
        <v>66</v>
      </c>
      <c r="L29" s="27">
        <v>16.149999999999999</v>
      </c>
      <c r="M29" s="27">
        <v>16.3</v>
      </c>
      <c r="N29" s="13">
        <v>0</v>
      </c>
      <c r="O29" s="25">
        <f t="shared" ref="O29:O59" si="2">N29*(100-2.62)/100</f>
        <v>0</v>
      </c>
      <c r="P29" s="6"/>
    </row>
    <row r="30" spans="1:47" x14ac:dyDescent="0.25">
      <c r="A30" s="22">
        <v>3</v>
      </c>
      <c r="B30" s="28">
        <v>0.3</v>
      </c>
      <c r="C30" s="24">
        <v>0.45</v>
      </c>
      <c r="D30" s="13">
        <v>0</v>
      </c>
      <c r="E30" s="25">
        <f t="shared" si="0"/>
        <v>0</v>
      </c>
      <c r="F30" s="26">
        <v>35</v>
      </c>
      <c r="G30" s="27">
        <v>8.3000000000000007</v>
      </c>
      <c r="H30" s="27">
        <v>8.4499999999999993</v>
      </c>
      <c r="I30" s="13">
        <v>0</v>
      </c>
      <c r="J30" s="25">
        <f t="shared" si="1"/>
        <v>0</v>
      </c>
      <c r="K30" s="26">
        <v>67</v>
      </c>
      <c r="L30" s="27">
        <v>16.3</v>
      </c>
      <c r="M30" s="27">
        <v>16.45</v>
      </c>
      <c r="N30" s="13">
        <v>0</v>
      </c>
      <c r="O30" s="25">
        <f t="shared" si="2"/>
        <v>0</v>
      </c>
      <c r="P30" s="6"/>
      <c r="V30" s="29"/>
    </row>
    <row r="31" spans="1:47" x14ac:dyDescent="0.25">
      <c r="A31" s="22">
        <v>4</v>
      </c>
      <c r="B31" s="22">
        <v>0.45</v>
      </c>
      <c r="C31" s="27">
        <v>1</v>
      </c>
      <c r="D31" s="13">
        <v>0</v>
      </c>
      <c r="E31" s="25">
        <f t="shared" si="0"/>
        <v>0</v>
      </c>
      <c r="F31" s="26">
        <v>36</v>
      </c>
      <c r="G31" s="27">
        <v>8.4499999999999993</v>
      </c>
      <c r="H31" s="27">
        <v>9</v>
      </c>
      <c r="I31" s="13">
        <v>0</v>
      </c>
      <c r="J31" s="25">
        <f t="shared" si="1"/>
        <v>0</v>
      </c>
      <c r="K31" s="26">
        <v>68</v>
      </c>
      <c r="L31" s="27">
        <v>16.45</v>
      </c>
      <c r="M31" s="27">
        <v>17</v>
      </c>
      <c r="N31" s="13">
        <v>0</v>
      </c>
      <c r="O31" s="25">
        <f t="shared" si="2"/>
        <v>0</v>
      </c>
      <c r="P31" s="6"/>
    </row>
    <row r="32" spans="1:47" x14ac:dyDescent="0.25">
      <c r="A32" s="22">
        <v>5</v>
      </c>
      <c r="B32" s="27">
        <v>1</v>
      </c>
      <c r="C32" s="24">
        <v>1.1499999999999999</v>
      </c>
      <c r="D32" s="13">
        <v>0</v>
      </c>
      <c r="E32" s="25">
        <f t="shared" si="0"/>
        <v>0</v>
      </c>
      <c r="F32" s="26">
        <v>37</v>
      </c>
      <c r="G32" s="27">
        <v>9</v>
      </c>
      <c r="H32" s="27">
        <v>9.15</v>
      </c>
      <c r="I32" s="13">
        <v>0</v>
      </c>
      <c r="J32" s="25">
        <f t="shared" si="1"/>
        <v>0</v>
      </c>
      <c r="K32" s="26">
        <v>69</v>
      </c>
      <c r="L32" s="27">
        <v>17</v>
      </c>
      <c r="M32" s="27">
        <v>17.149999999999999</v>
      </c>
      <c r="N32" s="13">
        <v>0</v>
      </c>
      <c r="O32" s="25">
        <f t="shared" si="2"/>
        <v>0</v>
      </c>
      <c r="P32" s="6"/>
      <c r="AQ32" s="13"/>
    </row>
    <row r="33" spans="1:16" x14ac:dyDescent="0.25">
      <c r="A33" s="22">
        <v>6</v>
      </c>
      <c r="B33" s="24">
        <v>1.1499999999999999</v>
      </c>
      <c r="C33" s="27">
        <v>1.3</v>
      </c>
      <c r="D33" s="13">
        <v>0</v>
      </c>
      <c r="E33" s="25">
        <f t="shared" si="0"/>
        <v>0</v>
      </c>
      <c r="F33" s="26">
        <v>38</v>
      </c>
      <c r="G33" s="27">
        <v>9.15</v>
      </c>
      <c r="H33" s="27">
        <v>9.3000000000000007</v>
      </c>
      <c r="I33" s="13">
        <v>0</v>
      </c>
      <c r="J33" s="25">
        <f t="shared" si="1"/>
        <v>0</v>
      </c>
      <c r="K33" s="26">
        <v>70</v>
      </c>
      <c r="L33" s="27">
        <v>17.149999999999999</v>
      </c>
      <c r="M33" s="27">
        <v>17.3</v>
      </c>
      <c r="N33" s="13">
        <v>0</v>
      </c>
      <c r="O33" s="25">
        <f t="shared" si="2"/>
        <v>0</v>
      </c>
      <c r="P33" s="6"/>
    </row>
    <row r="34" spans="1:16" x14ac:dyDescent="0.25">
      <c r="A34" s="22">
        <v>7</v>
      </c>
      <c r="B34" s="28">
        <v>1.3</v>
      </c>
      <c r="C34" s="24">
        <v>1.45</v>
      </c>
      <c r="D34" s="13">
        <v>0</v>
      </c>
      <c r="E34" s="25">
        <f t="shared" si="0"/>
        <v>0</v>
      </c>
      <c r="F34" s="26">
        <v>39</v>
      </c>
      <c r="G34" s="27">
        <v>9.3000000000000007</v>
      </c>
      <c r="H34" s="27">
        <v>9.4499999999999993</v>
      </c>
      <c r="I34" s="13">
        <v>0</v>
      </c>
      <c r="J34" s="25">
        <f t="shared" si="1"/>
        <v>0</v>
      </c>
      <c r="K34" s="26">
        <v>71</v>
      </c>
      <c r="L34" s="27">
        <v>17.3</v>
      </c>
      <c r="M34" s="27">
        <v>17.45</v>
      </c>
      <c r="N34" s="13">
        <v>0</v>
      </c>
      <c r="O34" s="25">
        <f t="shared" si="2"/>
        <v>0</v>
      </c>
      <c r="P34" s="6"/>
    </row>
    <row r="35" spans="1:16" x14ac:dyDescent="0.25">
      <c r="A35" s="22">
        <v>8</v>
      </c>
      <c r="B35" s="22">
        <v>1.45</v>
      </c>
      <c r="C35" s="27">
        <v>2</v>
      </c>
      <c r="D35" s="13">
        <v>0</v>
      </c>
      <c r="E35" s="25">
        <f t="shared" si="0"/>
        <v>0</v>
      </c>
      <c r="F35" s="26">
        <v>40</v>
      </c>
      <c r="G35" s="27">
        <v>9.4499999999999993</v>
      </c>
      <c r="H35" s="27">
        <v>10</v>
      </c>
      <c r="I35" s="13">
        <v>0</v>
      </c>
      <c r="J35" s="25">
        <f t="shared" si="1"/>
        <v>0</v>
      </c>
      <c r="K35" s="26">
        <v>72</v>
      </c>
      <c r="L35" s="30">
        <v>17.45</v>
      </c>
      <c r="M35" s="27">
        <v>18</v>
      </c>
      <c r="N35" s="13">
        <v>0</v>
      </c>
      <c r="O35" s="25">
        <f t="shared" si="2"/>
        <v>0</v>
      </c>
      <c r="P35" s="6"/>
    </row>
    <row r="36" spans="1:16" x14ac:dyDescent="0.25">
      <c r="A36" s="22">
        <v>9</v>
      </c>
      <c r="B36" s="28">
        <v>2</v>
      </c>
      <c r="C36" s="24">
        <v>2.15</v>
      </c>
      <c r="D36" s="13">
        <v>0</v>
      </c>
      <c r="E36" s="25">
        <f t="shared" si="0"/>
        <v>0</v>
      </c>
      <c r="F36" s="26">
        <v>41</v>
      </c>
      <c r="G36" s="27">
        <v>10</v>
      </c>
      <c r="H36" s="30">
        <v>10.15</v>
      </c>
      <c r="I36" s="13">
        <v>0</v>
      </c>
      <c r="J36" s="25">
        <f t="shared" si="1"/>
        <v>0</v>
      </c>
      <c r="K36" s="26">
        <v>73</v>
      </c>
      <c r="L36" s="30">
        <v>18</v>
      </c>
      <c r="M36" s="27">
        <v>18.149999999999999</v>
      </c>
      <c r="N36" s="13">
        <v>0</v>
      </c>
      <c r="O36" s="25">
        <f t="shared" si="2"/>
        <v>0</v>
      </c>
      <c r="P36" s="6"/>
    </row>
    <row r="37" spans="1:16" x14ac:dyDescent="0.25">
      <c r="A37" s="22">
        <v>10</v>
      </c>
      <c r="B37" s="22">
        <v>2.15</v>
      </c>
      <c r="C37" s="27">
        <v>2.2999999999999998</v>
      </c>
      <c r="D37" s="13">
        <v>0</v>
      </c>
      <c r="E37" s="25">
        <f t="shared" si="0"/>
        <v>0</v>
      </c>
      <c r="F37" s="26">
        <v>42</v>
      </c>
      <c r="G37" s="27">
        <v>10.15</v>
      </c>
      <c r="H37" s="30">
        <v>10.3</v>
      </c>
      <c r="I37" s="13">
        <v>0</v>
      </c>
      <c r="J37" s="25">
        <f t="shared" si="1"/>
        <v>0</v>
      </c>
      <c r="K37" s="26">
        <v>74</v>
      </c>
      <c r="L37" s="30">
        <v>18.149999999999999</v>
      </c>
      <c r="M37" s="27">
        <v>18.3</v>
      </c>
      <c r="N37" s="13">
        <v>0</v>
      </c>
      <c r="O37" s="25">
        <f t="shared" si="2"/>
        <v>0</v>
      </c>
      <c r="P37" s="6"/>
    </row>
    <row r="38" spans="1:16" x14ac:dyDescent="0.25">
      <c r="A38" s="22">
        <v>11</v>
      </c>
      <c r="B38" s="28">
        <v>2.2999999999999998</v>
      </c>
      <c r="C38" s="24">
        <v>2.4500000000000002</v>
      </c>
      <c r="D38" s="13">
        <v>0</v>
      </c>
      <c r="E38" s="25">
        <f t="shared" si="0"/>
        <v>0</v>
      </c>
      <c r="F38" s="26">
        <v>43</v>
      </c>
      <c r="G38" s="27">
        <v>10.3</v>
      </c>
      <c r="H38" s="30">
        <v>10.45</v>
      </c>
      <c r="I38" s="13">
        <v>0</v>
      </c>
      <c r="J38" s="25">
        <f t="shared" si="1"/>
        <v>0</v>
      </c>
      <c r="K38" s="26">
        <v>75</v>
      </c>
      <c r="L38" s="30">
        <v>18.3</v>
      </c>
      <c r="M38" s="27">
        <v>18.45</v>
      </c>
      <c r="N38" s="13">
        <v>0</v>
      </c>
      <c r="O38" s="25">
        <f t="shared" si="2"/>
        <v>0</v>
      </c>
      <c r="P38" s="6"/>
    </row>
    <row r="39" spans="1:16" x14ac:dyDescent="0.25">
      <c r="A39" s="22">
        <v>12</v>
      </c>
      <c r="B39" s="22">
        <v>2.4500000000000002</v>
      </c>
      <c r="C39" s="27">
        <v>3</v>
      </c>
      <c r="D39" s="13">
        <v>0</v>
      </c>
      <c r="E39" s="25">
        <f t="shared" si="0"/>
        <v>0</v>
      </c>
      <c r="F39" s="26">
        <v>44</v>
      </c>
      <c r="G39" s="27">
        <v>10.45</v>
      </c>
      <c r="H39" s="30">
        <v>11</v>
      </c>
      <c r="I39" s="13">
        <v>0</v>
      </c>
      <c r="J39" s="25">
        <f t="shared" si="1"/>
        <v>0</v>
      </c>
      <c r="K39" s="26">
        <v>76</v>
      </c>
      <c r="L39" s="30">
        <v>18.45</v>
      </c>
      <c r="M39" s="27">
        <v>19</v>
      </c>
      <c r="N39" s="13">
        <v>0</v>
      </c>
      <c r="O39" s="25">
        <f t="shared" si="2"/>
        <v>0</v>
      </c>
      <c r="P39" s="6"/>
    </row>
    <row r="40" spans="1:16" x14ac:dyDescent="0.25">
      <c r="A40" s="22">
        <v>13</v>
      </c>
      <c r="B40" s="28">
        <v>3</v>
      </c>
      <c r="C40" s="31">
        <v>3.15</v>
      </c>
      <c r="D40" s="13">
        <v>0</v>
      </c>
      <c r="E40" s="25">
        <f t="shared" si="0"/>
        <v>0</v>
      </c>
      <c r="F40" s="26">
        <v>45</v>
      </c>
      <c r="G40" s="27">
        <v>11</v>
      </c>
      <c r="H40" s="30">
        <v>11.15</v>
      </c>
      <c r="I40" s="13">
        <v>0</v>
      </c>
      <c r="J40" s="25">
        <f t="shared" si="1"/>
        <v>0</v>
      </c>
      <c r="K40" s="26">
        <v>77</v>
      </c>
      <c r="L40" s="30">
        <v>19</v>
      </c>
      <c r="M40" s="27">
        <v>19.149999999999999</v>
      </c>
      <c r="N40" s="13">
        <v>0</v>
      </c>
      <c r="O40" s="25">
        <f t="shared" si="2"/>
        <v>0</v>
      </c>
      <c r="P40" s="6"/>
    </row>
    <row r="41" spans="1:16" x14ac:dyDescent="0.25">
      <c r="A41" s="22">
        <v>14</v>
      </c>
      <c r="B41" s="22">
        <v>3.15</v>
      </c>
      <c r="C41" s="30">
        <v>3.3</v>
      </c>
      <c r="D41" s="13">
        <v>0</v>
      </c>
      <c r="E41" s="25">
        <f t="shared" si="0"/>
        <v>0</v>
      </c>
      <c r="F41" s="26">
        <v>46</v>
      </c>
      <c r="G41" s="27">
        <v>11.15</v>
      </c>
      <c r="H41" s="30">
        <v>11.3</v>
      </c>
      <c r="I41" s="13">
        <v>0</v>
      </c>
      <c r="J41" s="25">
        <f t="shared" si="1"/>
        <v>0</v>
      </c>
      <c r="K41" s="26">
        <v>78</v>
      </c>
      <c r="L41" s="30">
        <v>19.149999999999999</v>
      </c>
      <c r="M41" s="27">
        <v>19.3</v>
      </c>
      <c r="N41" s="13">
        <v>0</v>
      </c>
      <c r="O41" s="25">
        <f t="shared" si="2"/>
        <v>0</v>
      </c>
      <c r="P41" s="6"/>
    </row>
    <row r="42" spans="1:16" x14ac:dyDescent="0.25">
      <c r="A42" s="22">
        <v>15</v>
      </c>
      <c r="B42" s="28">
        <v>3.3</v>
      </c>
      <c r="C42" s="31">
        <v>3.45</v>
      </c>
      <c r="D42" s="13">
        <v>0</v>
      </c>
      <c r="E42" s="25">
        <f t="shared" si="0"/>
        <v>0</v>
      </c>
      <c r="F42" s="26">
        <v>47</v>
      </c>
      <c r="G42" s="27">
        <v>11.3</v>
      </c>
      <c r="H42" s="30">
        <v>11.45</v>
      </c>
      <c r="I42" s="13">
        <v>0</v>
      </c>
      <c r="J42" s="25">
        <f t="shared" si="1"/>
        <v>0</v>
      </c>
      <c r="K42" s="26">
        <v>79</v>
      </c>
      <c r="L42" s="30">
        <v>19.3</v>
      </c>
      <c r="M42" s="27">
        <v>19.45</v>
      </c>
      <c r="N42" s="13">
        <v>0</v>
      </c>
      <c r="O42" s="25">
        <f t="shared" si="2"/>
        <v>0</v>
      </c>
      <c r="P42" s="6"/>
    </row>
    <row r="43" spans="1:16" x14ac:dyDescent="0.25">
      <c r="A43" s="22">
        <v>16</v>
      </c>
      <c r="B43" s="22">
        <v>3.45</v>
      </c>
      <c r="C43" s="30">
        <v>4</v>
      </c>
      <c r="D43" s="13">
        <v>0</v>
      </c>
      <c r="E43" s="25">
        <f t="shared" si="0"/>
        <v>0</v>
      </c>
      <c r="F43" s="26">
        <v>48</v>
      </c>
      <c r="G43" s="27">
        <v>11.45</v>
      </c>
      <c r="H43" s="30">
        <v>12</v>
      </c>
      <c r="I43" s="13">
        <v>0</v>
      </c>
      <c r="J43" s="25">
        <f t="shared" si="1"/>
        <v>0</v>
      </c>
      <c r="K43" s="26">
        <v>80</v>
      </c>
      <c r="L43" s="30">
        <v>19.45</v>
      </c>
      <c r="M43" s="30">
        <v>20</v>
      </c>
      <c r="N43" s="13">
        <v>0</v>
      </c>
      <c r="O43" s="25">
        <f t="shared" si="2"/>
        <v>0</v>
      </c>
      <c r="P43" s="6"/>
    </row>
    <row r="44" spans="1:16" x14ac:dyDescent="0.25">
      <c r="A44" s="22">
        <v>17</v>
      </c>
      <c r="B44" s="28">
        <v>4</v>
      </c>
      <c r="C44" s="31">
        <v>4.1500000000000004</v>
      </c>
      <c r="D44" s="13">
        <v>0</v>
      </c>
      <c r="E44" s="25">
        <f t="shared" si="0"/>
        <v>0</v>
      </c>
      <c r="F44" s="26">
        <v>49</v>
      </c>
      <c r="G44" s="27">
        <v>12</v>
      </c>
      <c r="H44" s="30">
        <v>12.15</v>
      </c>
      <c r="I44" s="13">
        <v>0</v>
      </c>
      <c r="J44" s="25">
        <f t="shared" si="1"/>
        <v>0</v>
      </c>
      <c r="K44" s="26">
        <v>81</v>
      </c>
      <c r="L44" s="30">
        <v>20</v>
      </c>
      <c r="M44" s="27">
        <v>20.149999999999999</v>
      </c>
      <c r="N44" s="13">
        <v>0</v>
      </c>
      <c r="O44" s="25">
        <f t="shared" si="2"/>
        <v>0</v>
      </c>
      <c r="P44" s="6"/>
    </row>
    <row r="45" spans="1:16" x14ac:dyDescent="0.25">
      <c r="A45" s="22">
        <v>18</v>
      </c>
      <c r="B45" s="22">
        <v>4.1500000000000004</v>
      </c>
      <c r="C45" s="30">
        <v>4.3</v>
      </c>
      <c r="D45" s="13">
        <v>0</v>
      </c>
      <c r="E45" s="25">
        <f t="shared" si="0"/>
        <v>0</v>
      </c>
      <c r="F45" s="26">
        <v>50</v>
      </c>
      <c r="G45" s="27">
        <v>12.15</v>
      </c>
      <c r="H45" s="30">
        <v>12.3</v>
      </c>
      <c r="I45" s="13">
        <v>0</v>
      </c>
      <c r="J45" s="25">
        <f t="shared" si="1"/>
        <v>0</v>
      </c>
      <c r="K45" s="26">
        <v>82</v>
      </c>
      <c r="L45" s="30">
        <v>20.149999999999999</v>
      </c>
      <c r="M45" s="27">
        <v>20.3</v>
      </c>
      <c r="N45" s="13">
        <v>0</v>
      </c>
      <c r="O45" s="25">
        <f t="shared" si="2"/>
        <v>0</v>
      </c>
      <c r="P45" s="6"/>
    </row>
    <row r="46" spans="1:16" x14ac:dyDescent="0.25">
      <c r="A46" s="22">
        <v>19</v>
      </c>
      <c r="B46" s="28">
        <v>4.3</v>
      </c>
      <c r="C46" s="31">
        <v>4.45</v>
      </c>
      <c r="D46" s="13">
        <v>0</v>
      </c>
      <c r="E46" s="25">
        <f t="shared" si="0"/>
        <v>0</v>
      </c>
      <c r="F46" s="26">
        <v>51</v>
      </c>
      <c r="G46" s="27">
        <v>12.3</v>
      </c>
      <c r="H46" s="30">
        <v>12.45</v>
      </c>
      <c r="I46" s="13">
        <v>0</v>
      </c>
      <c r="J46" s="25">
        <f t="shared" si="1"/>
        <v>0</v>
      </c>
      <c r="K46" s="26">
        <v>83</v>
      </c>
      <c r="L46" s="30">
        <v>20.3</v>
      </c>
      <c r="M46" s="27">
        <v>20.45</v>
      </c>
      <c r="N46" s="13">
        <v>0</v>
      </c>
      <c r="O46" s="25">
        <f t="shared" si="2"/>
        <v>0</v>
      </c>
      <c r="P46" s="6"/>
    </row>
    <row r="47" spans="1:16" x14ac:dyDescent="0.25">
      <c r="A47" s="22">
        <v>20</v>
      </c>
      <c r="B47" s="22">
        <v>4.45</v>
      </c>
      <c r="C47" s="30">
        <v>5</v>
      </c>
      <c r="D47" s="13">
        <v>0</v>
      </c>
      <c r="E47" s="25">
        <f t="shared" si="0"/>
        <v>0</v>
      </c>
      <c r="F47" s="26">
        <v>52</v>
      </c>
      <c r="G47" s="27">
        <v>12.45</v>
      </c>
      <c r="H47" s="30">
        <v>13</v>
      </c>
      <c r="I47" s="13">
        <v>0</v>
      </c>
      <c r="J47" s="25">
        <f t="shared" si="1"/>
        <v>0</v>
      </c>
      <c r="K47" s="26">
        <v>84</v>
      </c>
      <c r="L47" s="30">
        <v>20.45</v>
      </c>
      <c r="M47" s="27">
        <v>21</v>
      </c>
      <c r="N47" s="13">
        <v>0</v>
      </c>
      <c r="O47" s="25">
        <f t="shared" si="2"/>
        <v>0</v>
      </c>
      <c r="P47" s="6"/>
    </row>
    <row r="48" spans="1:16" x14ac:dyDescent="0.25">
      <c r="A48" s="22">
        <v>21</v>
      </c>
      <c r="B48" s="27">
        <v>5</v>
      </c>
      <c r="C48" s="31">
        <v>5.15</v>
      </c>
      <c r="D48" s="13">
        <v>0</v>
      </c>
      <c r="E48" s="25">
        <f t="shared" si="0"/>
        <v>0</v>
      </c>
      <c r="F48" s="26">
        <v>53</v>
      </c>
      <c r="G48" s="27">
        <v>13</v>
      </c>
      <c r="H48" s="30">
        <v>13.15</v>
      </c>
      <c r="I48" s="13">
        <v>0</v>
      </c>
      <c r="J48" s="25">
        <f t="shared" si="1"/>
        <v>0</v>
      </c>
      <c r="K48" s="26">
        <v>85</v>
      </c>
      <c r="L48" s="30">
        <v>21</v>
      </c>
      <c r="M48" s="27">
        <v>21.15</v>
      </c>
      <c r="N48" s="13">
        <v>0</v>
      </c>
      <c r="O48" s="25">
        <f t="shared" si="2"/>
        <v>0</v>
      </c>
      <c r="P48" s="6"/>
    </row>
    <row r="49" spans="1:16" x14ac:dyDescent="0.25">
      <c r="A49" s="22">
        <v>22</v>
      </c>
      <c r="B49" s="24">
        <v>5.15</v>
      </c>
      <c r="C49" s="30">
        <v>5.3</v>
      </c>
      <c r="D49" s="13">
        <v>0</v>
      </c>
      <c r="E49" s="25">
        <f t="shared" si="0"/>
        <v>0</v>
      </c>
      <c r="F49" s="26">
        <v>54</v>
      </c>
      <c r="G49" s="27">
        <v>13.15</v>
      </c>
      <c r="H49" s="30">
        <v>13.3</v>
      </c>
      <c r="I49" s="13">
        <v>0</v>
      </c>
      <c r="J49" s="25">
        <f t="shared" si="1"/>
        <v>0</v>
      </c>
      <c r="K49" s="26">
        <v>86</v>
      </c>
      <c r="L49" s="30">
        <v>21.15</v>
      </c>
      <c r="M49" s="27">
        <v>21.3</v>
      </c>
      <c r="N49" s="13">
        <v>0</v>
      </c>
      <c r="O49" s="25">
        <f t="shared" si="2"/>
        <v>0</v>
      </c>
      <c r="P49" s="6"/>
    </row>
    <row r="50" spans="1:16" x14ac:dyDescent="0.25">
      <c r="A50" s="22">
        <v>23</v>
      </c>
      <c r="B50" s="27">
        <v>5.3</v>
      </c>
      <c r="C50" s="31">
        <v>5.45</v>
      </c>
      <c r="D50" s="13">
        <v>0</v>
      </c>
      <c r="E50" s="25">
        <f t="shared" si="0"/>
        <v>0</v>
      </c>
      <c r="F50" s="26">
        <v>55</v>
      </c>
      <c r="G50" s="27">
        <v>13.3</v>
      </c>
      <c r="H50" s="30">
        <v>13.45</v>
      </c>
      <c r="I50" s="13">
        <v>0</v>
      </c>
      <c r="J50" s="25">
        <f t="shared" si="1"/>
        <v>0</v>
      </c>
      <c r="K50" s="26">
        <v>87</v>
      </c>
      <c r="L50" s="30">
        <v>21.3</v>
      </c>
      <c r="M50" s="27">
        <v>21.45</v>
      </c>
      <c r="N50" s="13">
        <v>0</v>
      </c>
      <c r="O50" s="25">
        <f t="shared" si="2"/>
        <v>0</v>
      </c>
      <c r="P50" s="6"/>
    </row>
    <row r="51" spans="1:16" x14ac:dyDescent="0.25">
      <c r="A51" s="22">
        <v>24</v>
      </c>
      <c r="B51" s="24">
        <v>5.45</v>
      </c>
      <c r="C51" s="30">
        <v>6</v>
      </c>
      <c r="D51" s="13">
        <v>0</v>
      </c>
      <c r="E51" s="25">
        <f t="shared" si="0"/>
        <v>0</v>
      </c>
      <c r="F51" s="26">
        <v>56</v>
      </c>
      <c r="G51" s="27">
        <v>13.45</v>
      </c>
      <c r="H51" s="30">
        <v>14</v>
      </c>
      <c r="I51" s="13">
        <v>0</v>
      </c>
      <c r="J51" s="25">
        <f t="shared" si="1"/>
        <v>0</v>
      </c>
      <c r="K51" s="26">
        <v>88</v>
      </c>
      <c r="L51" s="30">
        <v>21.45</v>
      </c>
      <c r="M51" s="27">
        <v>22</v>
      </c>
      <c r="N51" s="13">
        <v>0</v>
      </c>
      <c r="O51" s="25">
        <f t="shared" si="2"/>
        <v>0</v>
      </c>
      <c r="P51" s="6"/>
    </row>
    <row r="52" spans="1:16" x14ac:dyDescent="0.25">
      <c r="A52" s="22">
        <v>25</v>
      </c>
      <c r="B52" s="27">
        <v>6</v>
      </c>
      <c r="C52" s="31">
        <v>6.15</v>
      </c>
      <c r="D52" s="13">
        <v>0</v>
      </c>
      <c r="E52" s="25">
        <f t="shared" si="0"/>
        <v>0</v>
      </c>
      <c r="F52" s="26">
        <v>57</v>
      </c>
      <c r="G52" s="27">
        <v>14</v>
      </c>
      <c r="H52" s="30">
        <v>14.15</v>
      </c>
      <c r="I52" s="13">
        <v>0</v>
      </c>
      <c r="J52" s="25">
        <f t="shared" si="1"/>
        <v>0</v>
      </c>
      <c r="K52" s="26">
        <v>89</v>
      </c>
      <c r="L52" s="30">
        <v>22</v>
      </c>
      <c r="M52" s="27">
        <v>22.15</v>
      </c>
      <c r="N52" s="13">
        <v>0</v>
      </c>
      <c r="O52" s="25">
        <f t="shared" si="2"/>
        <v>0</v>
      </c>
      <c r="P52" s="6"/>
    </row>
    <row r="53" spans="1:16" x14ac:dyDescent="0.25">
      <c r="A53" s="22">
        <v>26</v>
      </c>
      <c r="B53" s="24">
        <v>6.15</v>
      </c>
      <c r="C53" s="30">
        <v>6.3</v>
      </c>
      <c r="D53" s="13">
        <v>0</v>
      </c>
      <c r="E53" s="25">
        <f t="shared" si="0"/>
        <v>0</v>
      </c>
      <c r="F53" s="26">
        <v>58</v>
      </c>
      <c r="G53" s="27">
        <v>14.15</v>
      </c>
      <c r="H53" s="30">
        <v>14.3</v>
      </c>
      <c r="I53" s="13">
        <v>0</v>
      </c>
      <c r="J53" s="25">
        <f t="shared" si="1"/>
        <v>0</v>
      </c>
      <c r="K53" s="26">
        <v>90</v>
      </c>
      <c r="L53" s="30">
        <v>22.15</v>
      </c>
      <c r="M53" s="27">
        <v>22.3</v>
      </c>
      <c r="N53" s="13">
        <v>0</v>
      </c>
      <c r="O53" s="25">
        <f t="shared" si="2"/>
        <v>0</v>
      </c>
      <c r="P53" s="6"/>
    </row>
    <row r="54" spans="1:16" x14ac:dyDescent="0.25">
      <c r="A54" s="22">
        <v>27</v>
      </c>
      <c r="B54" s="27">
        <v>6.3</v>
      </c>
      <c r="C54" s="31">
        <v>6.45</v>
      </c>
      <c r="D54" s="13">
        <v>0</v>
      </c>
      <c r="E54" s="25">
        <f t="shared" si="0"/>
        <v>0</v>
      </c>
      <c r="F54" s="26">
        <v>59</v>
      </c>
      <c r="G54" s="27">
        <v>14.3</v>
      </c>
      <c r="H54" s="30">
        <v>14.45</v>
      </c>
      <c r="I54" s="13">
        <v>0</v>
      </c>
      <c r="J54" s="25">
        <f t="shared" si="1"/>
        <v>0</v>
      </c>
      <c r="K54" s="26">
        <v>91</v>
      </c>
      <c r="L54" s="30">
        <v>22.3</v>
      </c>
      <c r="M54" s="27">
        <v>22.45</v>
      </c>
      <c r="N54" s="13">
        <v>0</v>
      </c>
      <c r="O54" s="25">
        <f t="shared" si="2"/>
        <v>0</v>
      </c>
      <c r="P54" s="6"/>
    </row>
    <row r="55" spans="1:16" x14ac:dyDescent="0.25">
      <c r="A55" s="22">
        <v>28</v>
      </c>
      <c r="B55" s="24">
        <v>6.45</v>
      </c>
      <c r="C55" s="30">
        <v>7</v>
      </c>
      <c r="D55" s="13">
        <v>0</v>
      </c>
      <c r="E55" s="25">
        <f t="shared" si="0"/>
        <v>0</v>
      </c>
      <c r="F55" s="26">
        <v>60</v>
      </c>
      <c r="G55" s="27">
        <v>14.45</v>
      </c>
      <c r="H55" s="27">
        <v>15</v>
      </c>
      <c r="I55" s="13">
        <v>0</v>
      </c>
      <c r="J55" s="25">
        <f t="shared" si="1"/>
        <v>0</v>
      </c>
      <c r="K55" s="26">
        <v>92</v>
      </c>
      <c r="L55" s="30">
        <v>22.45</v>
      </c>
      <c r="M55" s="27">
        <v>23</v>
      </c>
      <c r="N55" s="13">
        <v>0</v>
      </c>
      <c r="O55" s="25">
        <f t="shared" si="2"/>
        <v>0</v>
      </c>
      <c r="P55" s="6"/>
    </row>
    <row r="56" spans="1:16" x14ac:dyDescent="0.25">
      <c r="A56" s="22">
        <v>29</v>
      </c>
      <c r="B56" s="27">
        <v>7</v>
      </c>
      <c r="C56" s="31">
        <v>7.15</v>
      </c>
      <c r="D56" s="13">
        <v>0</v>
      </c>
      <c r="E56" s="25">
        <f t="shared" si="0"/>
        <v>0</v>
      </c>
      <c r="F56" s="26">
        <v>61</v>
      </c>
      <c r="G56" s="27">
        <v>15</v>
      </c>
      <c r="H56" s="27">
        <v>15.15</v>
      </c>
      <c r="I56" s="13">
        <v>0</v>
      </c>
      <c r="J56" s="25">
        <f t="shared" si="1"/>
        <v>0</v>
      </c>
      <c r="K56" s="26">
        <v>93</v>
      </c>
      <c r="L56" s="30">
        <v>23</v>
      </c>
      <c r="M56" s="27">
        <v>23.15</v>
      </c>
      <c r="N56" s="13">
        <v>0</v>
      </c>
      <c r="O56" s="25">
        <f t="shared" si="2"/>
        <v>0</v>
      </c>
      <c r="P56" s="6"/>
    </row>
    <row r="57" spans="1:16" x14ac:dyDescent="0.25">
      <c r="A57" s="22">
        <v>30</v>
      </c>
      <c r="B57" s="24">
        <v>7.15</v>
      </c>
      <c r="C57" s="30">
        <v>7.3</v>
      </c>
      <c r="D57" s="13">
        <v>0</v>
      </c>
      <c r="E57" s="25">
        <f t="shared" si="0"/>
        <v>0</v>
      </c>
      <c r="F57" s="26">
        <v>62</v>
      </c>
      <c r="G57" s="27">
        <v>15.15</v>
      </c>
      <c r="H57" s="27">
        <v>15.3</v>
      </c>
      <c r="I57" s="13">
        <v>0</v>
      </c>
      <c r="J57" s="25">
        <f t="shared" si="1"/>
        <v>0</v>
      </c>
      <c r="K57" s="26">
        <v>94</v>
      </c>
      <c r="L57" s="27">
        <v>23.15</v>
      </c>
      <c r="M57" s="27">
        <v>23.3</v>
      </c>
      <c r="N57" s="13">
        <v>0</v>
      </c>
      <c r="O57" s="25">
        <f t="shared" si="2"/>
        <v>0</v>
      </c>
      <c r="P57" s="6"/>
    </row>
    <row r="58" spans="1:16" x14ac:dyDescent="0.25">
      <c r="A58" s="22">
        <v>31</v>
      </c>
      <c r="B58" s="27">
        <v>7.3</v>
      </c>
      <c r="C58" s="31">
        <v>7.45</v>
      </c>
      <c r="D58" s="13">
        <v>0</v>
      </c>
      <c r="E58" s="25">
        <f t="shared" si="0"/>
        <v>0</v>
      </c>
      <c r="F58" s="26">
        <v>63</v>
      </c>
      <c r="G58" s="27">
        <v>15.3</v>
      </c>
      <c r="H58" s="27">
        <v>15.45</v>
      </c>
      <c r="I58" s="13">
        <v>0</v>
      </c>
      <c r="J58" s="25">
        <f t="shared" si="1"/>
        <v>0</v>
      </c>
      <c r="K58" s="26">
        <v>95</v>
      </c>
      <c r="L58" s="27">
        <v>23.3</v>
      </c>
      <c r="M58" s="27">
        <v>23.45</v>
      </c>
      <c r="N58" s="13">
        <v>0</v>
      </c>
      <c r="O58" s="25">
        <f t="shared" si="2"/>
        <v>0</v>
      </c>
      <c r="P58" s="6"/>
    </row>
    <row r="59" spans="1:16" x14ac:dyDescent="0.25">
      <c r="A59" s="22">
        <v>32</v>
      </c>
      <c r="B59" s="24">
        <v>7.45</v>
      </c>
      <c r="C59" s="30">
        <v>8</v>
      </c>
      <c r="D59" s="13">
        <v>0</v>
      </c>
      <c r="E59" s="25">
        <f t="shared" si="0"/>
        <v>0</v>
      </c>
      <c r="F59" s="26">
        <v>64</v>
      </c>
      <c r="G59" s="27">
        <v>15.45</v>
      </c>
      <c r="H59" s="27">
        <v>16</v>
      </c>
      <c r="I59" s="13">
        <v>0</v>
      </c>
      <c r="J59" s="25">
        <f t="shared" si="1"/>
        <v>0</v>
      </c>
      <c r="K59" s="26">
        <v>96</v>
      </c>
      <c r="L59" s="27">
        <v>23.45</v>
      </c>
      <c r="M59" s="27">
        <v>24</v>
      </c>
      <c r="N59" s="13">
        <v>0</v>
      </c>
      <c r="O59" s="25">
        <f t="shared" si="2"/>
        <v>0</v>
      </c>
      <c r="P59" s="6"/>
    </row>
    <row r="60" spans="1:16" x14ac:dyDescent="0.25">
      <c r="A60" s="46"/>
      <c r="B60" s="20"/>
      <c r="C60" s="47"/>
      <c r="D60" s="10">
        <f>SUM(D28:D59)</f>
        <v>0</v>
      </c>
      <c r="E60" s="29">
        <f>SUM(E28:E59)</f>
        <v>0</v>
      </c>
      <c r="F60" s="33"/>
      <c r="G60" s="48"/>
      <c r="H60" s="48"/>
      <c r="I60" s="10">
        <f>SUM(I28:I59)</f>
        <v>0</v>
      </c>
      <c r="J60" s="29">
        <f>SUM(J28:J59)</f>
        <v>0</v>
      </c>
      <c r="K60" s="33"/>
      <c r="L60" s="48"/>
      <c r="M60" s="48"/>
      <c r="N60" s="10">
        <f>SUM(N28:N59)</f>
        <v>0</v>
      </c>
      <c r="O60" s="29">
        <f>SUM(O28:O59)</f>
        <v>0</v>
      </c>
      <c r="P60" s="6"/>
    </row>
    <row r="61" spans="1:16" x14ac:dyDescent="0.25">
      <c r="A61" s="46"/>
      <c r="B61" s="20"/>
      <c r="C61" s="47"/>
      <c r="D61" s="10"/>
      <c r="E61" s="29"/>
      <c r="F61" s="33"/>
      <c r="G61" s="48"/>
      <c r="H61" s="48"/>
      <c r="I61" s="10"/>
      <c r="J61" s="29"/>
      <c r="K61" s="33"/>
      <c r="L61" s="48"/>
      <c r="M61" s="48"/>
      <c r="N61" s="10"/>
      <c r="O61" s="29"/>
      <c r="P61" s="6"/>
    </row>
    <row r="62" spans="1:16" x14ac:dyDescent="0.25">
      <c r="A62" s="46" t="s">
        <v>90</v>
      </c>
      <c r="B62" s="49">
        <f>SUM(D60,I60,N60)/(4000*1000)</f>
        <v>0</v>
      </c>
      <c r="C62" s="49">
        <f>SUM(E60,J60,O60)/(4000*1000)</f>
        <v>0</v>
      </c>
      <c r="D62" s="10"/>
      <c r="E62" s="29"/>
      <c r="F62" s="33"/>
      <c r="G62" s="48"/>
      <c r="H62" s="48"/>
      <c r="I62" s="10"/>
      <c r="J62" s="29"/>
      <c r="K62" s="33"/>
      <c r="L62" s="48"/>
      <c r="M62" s="48"/>
      <c r="N62" s="10"/>
      <c r="O62" s="29"/>
      <c r="P62" s="6"/>
    </row>
    <row r="63" spans="1:16" x14ac:dyDescent="0.25">
      <c r="A63" s="46"/>
      <c r="B63" s="20"/>
      <c r="C63" s="47"/>
      <c r="D63" s="10"/>
      <c r="E63" s="29"/>
      <c r="F63" s="33"/>
      <c r="G63" s="48"/>
      <c r="H63" s="48"/>
      <c r="I63" s="10"/>
      <c r="J63" s="29"/>
      <c r="K63" s="33"/>
      <c r="L63" s="48"/>
      <c r="M63" s="48"/>
      <c r="N63" s="10"/>
      <c r="O63" s="29"/>
      <c r="P63" s="6"/>
    </row>
    <row r="64" spans="1:16" x14ac:dyDescent="0.25">
      <c r="A64" s="46"/>
      <c r="B64" s="20"/>
      <c r="C64" s="47"/>
      <c r="D64" s="10"/>
      <c r="E64" s="29"/>
      <c r="F64" s="33"/>
      <c r="G64" s="48"/>
      <c r="H64" s="48"/>
      <c r="I64" s="10"/>
      <c r="J64" s="29"/>
      <c r="K64" s="33"/>
      <c r="L64" s="48"/>
      <c r="M64" s="48"/>
      <c r="N64" s="10"/>
      <c r="O64" s="29"/>
      <c r="P64" s="6"/>
    </row>
    <row r="65" spans="1:16" x14ac:dyDescent="0.25">
      <c r="A65" s="46"/>
      <c r="B65" s="20"/>
      <c r="C65" s="47"/>
      <c r="D65" s="10"/>
      <c r="E65" s="29"/>
      <c r="F65" s="33"/>
      <c r="G65" s="48"/>
      <c r="H65" s="48"/>
      <c r="I65" s="10"/>
      <c r="J65" s="29"/>
      <c r="K65" s="33"/>
      <c r="L65" s="48"/>
      <c r="M65" s="48"/>
      <c r="N65" s="10"/>
      <c r="O65" s="29"/>
      <c r="P65" s="6"/>
    </row>
    <row r="66" spans="1:16" x14ac:dyDescent="0.25">
      <c r="A66" s="46"/>
      <c r="B66" s="20"/>
      <c r="C66" s="47"/>
      <c r="D66" s="10"/>
      <c r="E66" s="29"/>
      <c r="F66" s="33"/>
      <c r="G66" s="48"/>
      <c r="H66" s="48"/>
      <c r="I66" s="10"/>
      <c r="J66" s="29"/>
      <c r="K66" s="33"/>
      <c r="L66" s="48"/>
      <c r="M66" s="48"/>
      <c r="N66" s="10"/>
      <c r="O66" s="29"/>
      <c r="P66" s="6"/>
    </row>
    <row r="67" spans="1:16" x14ac:dyDescent="0.25">
      <c r="A67" s="46"/>
      <c r="B67" s="20"/>
      <c r="C67" s="47"/>
      <c r="D67" s="10"/>
      <c r="E67" s="29"/>
      <c r="F67" s="33"/>
      <c r="G67" s="48"/>
      <c r="H67" s="48"/>
      <c r="I67" s="10"/>
      <c r="J67" s="29"/>
      <c r="K67" s="33"/>
      <c r="L67" s="48"/>
      <c r="M67" s="48"/>
      <c r="N67" s="10"/>
      <c r="O67" s="29"/>
      <c r="P67" s="6"/>
    </row>
    <row r="68" spans="1:16" x14ac:dyDescent="0.25">
      <c r="A68" s="46"/>
      <c r="B68" s="20"/>
      <c r="C68" s="47"/>
      <c r="D68" s="10"/>
      <c r="E68" s="29"/>
      <c r="F68" s="33"/>
      <c r="G68" s="48"/>
      <c r="H68" s="48"/>
      <c r="I68" s="10"/>
      <c r="J68" s="29"/>
      <c r="K68" s="33"/>
      <c r="L68" s="48"/>
      <c r="M68" s="48"/>
      <c r="N68" s="10"/>
      <c r="O68" s="29"/>
      <c r="P68" s="6"/>
    </row>
    <row r="69" spans="1:16" x14ac:dyDescent="0.25">
      <c r="A69" s="13" t="s">
        <v>24</v>
      </c>
      <c r="B69" s="12"/>
      <c r="C69" s="12"/>
      <c r="D69" s="35"/>
      <c r="E69" s="29"/>
      <c r="F69" s="12"/>
      <c r="G69" s="12"/>
      <c r="H69" s="12"/>
      <c r="I69" s="35"/>
      <c r="J69" s="32"/>
      <c r="K69" s="12"/>
      <c r="L69" s="12"/>
      <c r="M69" s="12"/>
      <c r="N69" s="12"/>
      <c r="O69" s="32"/>
      <c r="P69" s="6"/>
    </row>
    <row r="70" spans="1:16" x14ac:dyDescent="0.25">
      <c r="A70" s="6"/>
      <c r="B70" s="12"/>
      <c r="C70" s="12"/>
      <c r="D70" s="35"/>
      <c r="E70" s="12"/>
      <c r="F70" s="12"/>
      <c r="G70" s="12"/>
      <c r="H70" s="12"/>
      <c r="I70" s="35"/>
      <c r="J70" s="33"/>
      <c r="K70" s="12"/>
      <c r="L70" s="12"/>
      <c r="M70" s="12"/>
      <c r="N70" s="12"/>
      <c r="O70" s="12"/>
      <c r="P70" s="6"/>
    </row>
    <row r="71" spans="1:16" x14ac:dyDescent="0.25">
      <c r="A71" s="34" t="s">
        <v>30</v>
      </c>
      <c r="B71" s="12"/>
      <c r="C71" s="12"/>
      <c r="D71" s="35"/>
      <c r="E71" s="32"/>
      <c r="F71" s="12"/>
      <c r="G71" s="12"/>
      <c r="H71" s="32"/>
      <c r="I71" s="35"/>
      <c r="J71" s="33"/>
      <c r="K71" s="12"/>
      <c r="L71" s="12"/>
      <c r="M71" s="12"/>
      <c r="N71" s="12"/>
      <c r="O71" s="12"/>
      <c r="P71" s="6"/>
    </row>
    <row r="72" spans="1:16" x14ac:dyDescent="0.25">
      <c r="A72" s="81"/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12"/>
      <c r="M72" s="12"/>
      <c r="N72" s="12"/>
      <c r="O72" s="12"/>
      <c r="P72" s="6"/>
    </row>
    <row r="73" spans="1:16" x14ac:dyDescent="0.25">
      <c r="A73" s="34"/>
      <c r="B73" s="12"/>
      <c r="C73" s="12"/>
      <c r="D73" s="35"/>
      <c r="E73" s="32"/>
      <c r="F73" s="12"/>
      <c r="G73" s="12"/>
      <c r="H73" s="32"/>
      <c r="I73" s="35"/>
      <c r="J73" s="33"/>
      <c r="K73" s="12"/>
      <c r="L73" s="12"/>
      <c r="M73" s="12"/>
      <c r="N73" s="12"/>
      <c r="O73" s="12"/>
      <c r="P73" s="6"/>
    </row>
    <row r="74" spans="1:16" x14ac:dyDescent="0.25">
      <c r="A74" s="6"/>
      <c r="B74" s="12"/>
      <c r="C74" s="12"/>
      <c r="D74" s="35"/>
      <c r="E74" s="32"/>
      <c r="F74" s="12"/>
      <c r="G74" s="12"/>
      <c r="H74" s="32"/>
      <c r="I74" s="35"/>
      <c r="J74" s="12"/>
      <c r="K74" s="12"/>
      <c r="L74" s="12"/>
      <c r="M74" s="12"/>
      <c r="N74" s="12"/>
      <c r="O74" s="12"/>
      <c r="P74" s="6"/>
    </row>
    <row r="75" spans="1:16" x14ac:dyDescent="0.25">
      <c r="A75" s="6"/>
      <c r="B75" s="12"/>
      <c r="C75" s="12"/>
      <c r="D75" s="35"/>
      <c r="E75" s="32"/>
      <c r="F75" s="12"/>
      <c r="G75" s="12"/>
      <c r="H75" s="32"/>
      <c r="I75" s="35"/>
      <c r="J75" s="12"/>
      <c r="K75" s="12"/>
      <c r="L75" s="12"/>
      <c r="M75" s="12"/>
      <c r="N75" s="12"/>
      <c r="O75" s="12"/>
      <c r="P75" s="6"/>
    </row>
    <row r="76" spans="1:16" x14ac:dyDescent="0.25">
      <c r="A76" s="6"/>
      <c r="B76" s="12"/>
      <c r="C76" s="12"/>
      <c r="D76" s="35"/>
      <c r="E76" s="32"/>
      <c r="F76" s="12"/>
      <c r="G76" s="12"/>
      <c r="H76" s="32"/>
      <c r="I76" s="35"/>
      <c r="J76" s="12"/>
      <c r="K76" s="12"/>
      <c r="L76" s="12"/>
      <c r="M76" s="12" t="s">
        <v>25</v>
      </c>
      <c r="N76" s="12"/>
      <c r="O76" s="12"/>
      <c r="P76" s="6"/>
    </row>
    <row r="77" spans="1:16" x14ac:dyDescent="0.25">
      <c r="A77" s="36"/>
      <c r="B77" s="37"/>
      <c r="C77" s="37"/>
      <c r="D77" s="38"/>
      <c r="E77" s="39"/>
      <c r="F77" s="37"/>
      <c r="G77" s="37"/>
      <c r="H77" s="39"/>
      <c r="I77" s="38"/>
      <c r="J77" s="37"/>
      <c r="K77" s="37"/>
      <c r="L77" s="37"/>
      <c r="M77" s="37" t="s">
        <v>26</v>
      </c>
      <c r="N77" s="37"/>
      <c r="O77" s="37"/>
      <c r="P77" s="17"/>
    </row>
    <row r="78" spans="1:16" x14ac:dyDescent="0.25">
      <c r="E78" s="41"/>
      <c r="H78" s="41"/>
    </row>
    <row r="79" spans="1:16" x14ac:dyDescent="0.25">
      <c r="C79" s="10"/>
      <c r="E79" s="41"/>
      <c r="H79" s="41"/>
    </row>
    <row r="80" spans="1:16" x14ac:dyDescent="0.25">
      <c r="E80" s="41"/>
      <c r="H80" s="41"/>
    </row>
    <row r="81" spans="5:8" x14ac:dyDescent="0.25">
      <c r="E81" s="41"/>
      <c r="H81" s="41"/>
    </row>
    <row r="82" spans="5:8" x14ac:dyDescent="0.25">
      <c r="E82" s="41"/>
      <c r="H82" s="41"/>
    </row>
    <row r="83" spans="5:8" x14ac:dyDescent="0.25">
      <c r="E83" s="41"/>
      <c r="H83" s="41"/>
    </row>
    <row r="84" spans="5:8" x14ac:dyDescent="0.25">
      <c r="E84" s="41"/>
      <c r="H84" s="41"/>
    </row>
    <row r="85" spans="5:8" x14ac:dyDescent="0.25">
      <c r="E85" s="41"/>
      <c r="H85" s="41"/>
    </row>
    <row r="86" spans="5:8" x14ac:dyDescent="0.25">
      <c r="E86" s="41"/>
      <c r="H86" s="41"/>
    </row>
    <row r="87" spans="5:8" x14ac:dyDescent="0.25">
      <c r="E87" s="41"/>
      <c r="H87" s="41"/>
    </row>
    <row r="88" spans="5:8" x14ac:dyDescent="0.25">
      <c r="E88" s="41"/>
      <c r="H88" s="41"/>
    </row>
    <row r="89" spans="5:8" x14ac:dyDescent="0.25">
      <c r="E89" s="41"/>
      <c r="H89" s="41"/>
    </row>
    <row r="90" spans="5:8" x14ac:dyDescent="0.25">
      <c r="E90" s="41"/>
      <c r="H90" s="41"/>
    </row>
    <row r="91" spans="5:8" x14ac:dyDescent="0.25">
      <c r="E91" s="41"/>
      <c r="H91" s="41"/>
    </row>
    <row r="92" spans="5:8" x14ac:dyDescent="0.25">
      <c r="E92" s="41"/>
      <c r="H92" s="41"/>
    </row>
    <row r="93" spans="5:8" x14ac:dyDescent="0.25">
      <c r="E93" s="41"/>
      <c r="H93" s="41"/>
    </row>
    <row r="94" spans="5:8" x14ac:dyDescent="0.25">
      <c r="E94" s="41"/>
      <c r="H94" s="41"/>
    </row>
    <row r="95" spans="5:8" x14ac:dyDescent="0.25">
      <c r="E95" s="41"/>
      <c r="H95" s="41"/>
    </row>
    <row r="96" spans="5:8" x14ac:dyDescent="0.25">
      <c r="E96" s="41"/>
      <c r="H96" s="41"/>
    </row>
    <row r="97" spans="5:14" x14ac:dyDescent="0.25">
      <c r="E97" s="41"/>
      <c r="H97" s="41"/>
    </row>
    <row r="98" spans="5:14" x14ac:dyDescent="0.25">
      <c r="E98" s="41"/>
      <c r="H98" s="41"/>
    </row>
    <row r="99" spans="5:14" x14ac:dyDescent="0.25">
      <c r="E99" s="41"/>
      <c r="H99" s="41"/>
    </row>
    <row r="100" spans="5:14" x14ac:dyDescent="0.25">
      <c r="E100" s="41"/>
      <c r="H100" s="41"/>
      <c r="M100" s="5" t="s">
        <v>6</v>
      </c>
    </row>
    <row r="101" spans="5:14" x14ac:dyDescent="0.25">
      <c r="E101" s="41"/>
      <c r="H101" s="41"/>
    </row>
    <row r="102" spans="5:14" x14ac:dyDescent="0.25">
      <c r="E102" s="41"/>
      <c r="H102" s="41"/>
    </row>
    <row r="103" spans="5:14" x14ac:dyDescent="0.25">
      <c r="E103" s="41"/>
      <c r="H103" s="41"/>
    </row>
    <row r="105" spans="5:14" x14ac:dyDescent="0.25">
      <c r="N105" s="13"/>
    </row>
    <row r="130" spans="4:4" x14ac:dyDescent="0.25">
      <c r="D130" s="13"/>
    </row>
  </sheetData>
  <mergeCells count="18">
    <mergeCell ref="A2:O2"/>
    <mergeCell ref="N17:N18"/>
    <mergeCell ref="O17:O18"/>
    <mergeCell ref="E23:L23"/>
    <mergeCell ref="E24:L24"/>
    <mergeCell ref="O26:O27"/>
    <mergeCell ref="A72:K72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0"/>
  <sheetViews>
    <sheetView topLeftCell="A46" zoomScaleSheetLayoutView="100" workbookViewId="0">
      <selection activeCell="C65" sqref="C65"/>
    </sheetView>
  </sheetViews>
  <sheetFormatPr defaultRowHeight="15.75" x14ac:dyDescent="0.25"/>
  <cols>
    <col min="1" max="3" width="15.140625" style="5" customWidth="1"/>
    <col min="4" max="4" width="15.140625" style="40" customWidth="1"/>
    <col min="5" max="8" width="15.140625" style="5" customWidth="1"/>
    <col min="9" max="9" width="15.140625" style="40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4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6"/>
    </row>
    <row r="3" spans="1:16" x14ac:dyDescent="0.25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6"/>
    </row>
    <row r="4" spans="1:16" x14ac:dyDescent="0.25">
      <c r="A4" s="9" t="s">
        <v>86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42"/>
      <c r="E5" s="12"/>
      <c r="F5" s="12"/>
      <c r="G5" s="12"/>
      <c r="H5" s="12"/>
      <c r="I5" s="42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1</v>
      </c>
      <c r="B6" s="12"/>
      <c r="C6" s="12"/>
      <c r="D6" s="42"/>
      <c r="E6" s="12"/>
      <c r="F6" s="12"/>
      <c r="G6" s="12"/>
      <c r="H6" s="12"/>
      <c r="I6" s="42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2</v>
      </c>
      <c r="B7" s="12"/>
      <c r="C7" s="12"/>
      <c r="D7" s="42"/>
      <c r="E7" s="12"/>
      <c r="F7" s="12"/>
      <c r="G7" s="12"/>
      <c r="H7" s="12"/>
      <c r="I7" s="42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3</v>
      </c>
      <c r="B8" s="12"/>
      <c r="C8" s="12"/>
      <c r="D8" s="42"/>
      <c r="E8" s="12"/>
      <c r="F8" s="12"/>
      <c r="G8" s="12"/>
      <c r="H8" s="12"/>
      <c r="I8" s="42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4</v>
      </c>
      <c r="B9" s="12"/>
      <c r="C9" s="12"/>
      <c r="D9" s="42"/>
      <c r="E9" s="12"/>
      <c r="F9" s="12"/>
      <c r="G9" s="12"/>
      <c r="H9" s="12"/>
      <c r="I9" s="42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5</v>
      </c>
      <c r="B10" s="12"/>
      <c r="C10" s="12"/>
      <c r="D10" s="42"/>
      <c r="E10" s="12"/>
      <c r="F10" s="12"/>
      <c r="G10" s="12"/>
      <c r="H10" s="12"/>
      <c r="I10" s="42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42"/>
      <c r="E11" s="12"/>
      <c r="F11" s="12"/>
      <c r="G11" s="14"/>
      <c r="H11" s="12"/>
      <c r="I11" s="42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87</v>
      </c>
      <c r="B12" s="12"/>
      <c r="C12" s="12"/>
      <c r="D12" s="42"/>
      <c r="E12" s="12" t="s">
        <v>6</v>
      </c>
      <c r="F12" s="12"/>
      <c r="G12" s="12"/>
      <c r="H12" s="12"/>
      <c r="I12" s="42"/>
      <c r="J12" s="12"/>
      <c r="K12" s="12"/>
      <c r="L12" s="12"/>
      <c r="M12" s="12"/>
      <c r="N12" s="15" t="s">
        <v>88</v>
      </c>
      <c r="O12" s="12"/>
      <c r="P12" s="6"/>
    </row>
    <row r="13" spans="1:16" x14ac:dyDescent="0.25">
      <c r="A13" s="13"/>
      <c r="B13" s="12"/>
      <c r="C13" s="12"/>
      <c r="D13" s="42"/>
      <c r="E13" s="12"/>
      <c r="F13" s="12"/>
      <c r="G13" s="12"/>
      <c r="H13" s="12"/>
      <c r="I13" s="42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7</v>
      </c>
      <c r="B14" s="12"/>
      <c r="C14" s="12"/>
      <c r="D14" s="42"/>
      <c r="E14" s="12"/>
      <c r="F14" s="12"/>
      <c r="G14" s="12"/>
      <c r="H14" s="12"/>
      <c r="I14" s="42"/>
      <c r="J14" s="12"/>
      <c r="K14" s="12"/>
      <c r="L14" s="12"/>
      <c r="M14" s="12"/>
      <c r="N14" s="4"/>
      <c r="O14" s="5"/>
      <c r="P14" s="6"/>
    </row>
    <row r="15" spans="1:16" ht="26.25" x14ac:dyDescent="0.25">
      <c r="A15" s="6"/>
      <c r="B15" s="12"/>
      <c r="C15" s="12"/>
      <c r="D15" s="42"/>
      <c r="E15" s="12"/>
      <c r="F15" s="12"/>
      <c r="G15" s="12"/>
      <c r="H15" s="12"/>
      <c r="I15" s="42"/>
      <c r="J15" s="12"/>
      <c r="K15" s="12"/>
      <c r="L15" s="12"/>
      <c r="M15" s="12"/>
      <c r="N15" s="7" t="s">
        <v>8</v>
      </c>
      <c r="O15" s="8" t="s">
        <v>9</v>
      </c>
      <c r="P15" s="6"/>
    </row>
    <row r="16" spans="1:16" x14ac:dyDescent="0.25">
      <c r="A16" s="6" t="s">
        <v>10</v>
      </c>
      <c r="B16" s="12"/>
      <c r="C16" s="12"/>
      <c r="D16" s="42"/>
      <c r="E16" s="12"/>
      <c r="F16" s="12"/>
      <c r="G16" s="12"/>
      <c r="H16" s="12"/>
      <c r="I16" s="42"/>
      <c r="J16" s="12"/>
      <c r="K16" s="12"/>
      <c r="L16" s="12"/>
      <c r="M16" s="12"/>
      <c r="N16" s="9"/>
      <c r="O16" s="6"/>
      <c r="P16" s="6"/>
    </row>
    <row r="17" spans="1:47" x14ac:dyDescent="0.25">
      <c r="A17" s="6" t="s">
        <v>11</v>
      </c>
      <c r="B17" s="12"/>
      <c r="C17" s="12"/>
      <c r="D17" s="42"/>
      <c r="E17" s="12"/>
      <c r="F17" s="12"/>
      <c r="G17" s="12"/>
      <c r="H17" s="12"/>
      <c r="I17" s="42"/>
      <c r="J17" s="12"/>
      <c r="K17" s="12"/>
      <c r="L17" s="12"/>
      <c r="M17" s="12"/>
      <c r="N17" s="76" t="s">
        <v>12</v>
      </c>
      <c r="O17" s="77" t="s">
        <v>85</v>
      </c>
      <c r="P17" s="6"/>
    </row>
    <row r="18" spans="1:47" x14ac:dyDescent="0.25">
      <c r="A18" s="6"/>
      <c r="B18" s="12"/>
      <c r="C18" s="12"/>
      <c r="D18" s="42"/>
      <c r="E18" s="12"/>
      <c r="F18" s="12"/>
      <c r="G18" s="12"/>
      <c r="H18" s="12"/>
      <c r="I18" s="42"/>
      <c r="J18" s="12"/>
      <c r="K18" s="12"/>
      <c r="L18" s="12"/>
      <c r="M18" s="12"/>
      <c r="N18" s="76"/>
      <c r="O18" s="77"/>
      <c r="P18" s="6" t="s">
        <v>6</v>
      </c>
    </row>
    <row r="19" spans="1:47" x14ac:dyDescent="0.25">
      <c r="A19" s="6"/>
      <c r="B19" s="12"/>
      <c r="C19" s="12"/>
      <c r="D19" s="42"/>
      <c r="E19" s="12"/>
      <c r="F19" s="12"/>
      <c r="G19" s="12"/>
      <c r="H19" s="12"/>
      <c r="I19" s="42"/>
      <c r="J19" s="12"/>
      <c r="K19" s="10"/>
      <c r="L19" s="12" t="s">
        <v>14</v>
      </c>
      <c r="M19" s="12"/>
      <c r="N19" s="11"/>
      <c r="O19" s="12"/>
      <c r="P19" s="6"/>
      <c r="AU19" s="13"/>
    </row>
    <row r="20" spans="1:47" x14ac:dyDescent="0.25">
      <c r="A20" s="6"/>
      <c r="B20" s="12"/>
      <c r="C20" s="12"/>
      <c r="D20" s="42"/>
      <c r="E20" s="12"/>
      <c r="F20" s="12"/>
      <c r="G20" s="12"/>
      <c r="H20" s="12"/>
      <c r="I20" s="42"/>
      <c r="J20" s="12"/>
      <c r="K20" s="12"/>
      <c r="L20" s="12"/>
      <c r="M20" s="12"/>
      <c r="N20" s="14"/>
      <c r="O20" s="15"/>
      <c r="P20" s="6"/>
    </row>
    <row r="21" spans="1:47" x14ac:dyDescent="0.25">
      <c r="A21" s="13"/>
      <c r="B21" s="12"/>
      <c r="C21" s="45"/>
      <c r="D21" s="45"/>
      <c r="E21" s="12"/>
      <c r="F21" s="12"/>
      <c r="G21" s="12"/>
      <c r="H21" s="12" t="s">
        <v>6</v>
      </c>
      <c r="I21" s="42"/>
      <c r="J21" s="12"/>
      <c r="K21" s="12"/>
      <c r="L21" s="12"/>
      <c r="M21" s="12"/>
      <c r="N21" s="16"/>
      <c r="O21" s="17"/>
      <c r="P21" s="6"/>
    </row>
    <row r="22" spans="1:47" x14ac:dyDescent="0.25">
      <c r="A22" s="6"/>
      <c r="B22" s="12"/>
      <c r="C22" s="12"/>
      <c r="D22" s="42"/>
      <c r="E22" s="12"/>
      <c r="F22" s="12"/>
      <c r="G22" s="12"/>
      <c r="H22" s="12"/>
      <c r="I22" s="42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15</v>
      </c>
      <c r="B23" s="12"/>
      <c r="C23" s="12"/>
      <c r="D23" s="42"/>
      <c r="E23" s="78" t="s">
        <v>16</v>
      </c>
      <c r="F23" s="78"/>
      <c r="G23" s="78"/>
      <c r="H23" s="78"/>
      <c r="I23" s="78"/>
      <c r="J23" s="78"/>
      <c r="K23" s="78"/>
      <c r="L23" s="78"/>
      <c r="M23" s="12"/>
      <c r="N23" s="12"/>
      <c r="O23" s="12"/>
      <c r="P23" s="6"/>
    </row>
    <row r="24" spans="1:47" x14ac:dyDescent="0.25">
      <c r="A24" s="6"/>
      <c r="B24" s="12"/>
      <c r="C24" s="12"/>
      <c r="D24" s="42"/>
      <c r="E24" s="79" t="s">
        <v>17</v>
      </c>
      <c r="F24" s="79"/>
      <c r="G24" s="79"/>
      <c r="H24" s="79"/>
      <c r="I24" s="79"/>
      <c r="J24" s="79"/>
      <c r="K24" s="79"/>
      <c r="L24" s="79"/>
      <c r="M24" s="12"/>
      <c r="N24" s="12"/>
      <c r="O24" s="12"/>
      <c r="P24" s="6"/>
    </row>
    <row r="25" spans="1:47" x14ac:dyDescent="0.25">
      <c r="A25" s="18"/>
      <c r="B25" s="19" t="s">
        <v>18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12"/>
      <c r="P25" s="6"/>
    </row>
    <row r="26" spans="1:47" ht="15.75" customHeight="1" x14ac:dyDescent="0.25">
      <c r="A26" s="80" t="s">
        <v>19</v>
      </c>
      <c r="B26" s="83" t="s">
        <v>20</v>
      </c>
      <c r="C26" s="83"/>
      <c r="D26" s="80" t="s">
        <v>21</v>
      </c>
      <c r="E26" s="80" t="s">
        <v>22</v>
      </c>
      <c r="F26" s="80" t="s">
        <v>19</v>
      </c>
      <c r="G26" s="83" t="s">
        <v>20</v>
      </c>
      <c r="H26" s="83"/>
      <c r="I26" s="80" t="s">
        <v>21</v>
      </c>
      <c r="J26" s="80" t="s">
        <v>22</v>
      </c>
      <c r="K26" s="80" t="s">
        <v>19</v>
      </c>
      <c r="L26" s="83" t="s">
        <v>20</v>
      </c>
      <c r="M26" s="83"/>
      <c r="N26" s="84" t="s">
        <v>21</v>
      </c>
      <c r="O26" s="80" t="s">
        <v>22</v>
      </c>
      <c r="P26" s="6"/>
    </row>
    <row r="27" spans="1:47" ht="36" customHeight="1" x14ac:dyDescent="0.25">
      <c r="A27" s="80"/>
      <c r="B27" s="43" t="s">
        <v>23</v>
      </c>
      <c r="C27" s="43" t="s">
        <v>1</v>
      </c>
      <c r="D27" s="80"/>
      <c r="E27" s="80"/>
      <c r="F27" s="80"/>
      <c r="G27" s="43" t="s">
        <v>23</v>
      </c>
      <c r="H27" s="43" t="s">
        <v>1</v>
      </c>
      <c r="I27" s="80"/>
      <c r="J27" s="80"/>
      <c r="K27" s="80"/>
      <c r="L27" s="43" t="s">
        <v>23</v>
      </c>
      <c r="M27" s="43" t="s">
        <v>1</v>
      </c>
      <c r="N27" s="85"/>
      <c r="O27" s="80"/>
      <c r="P27" s="6"/>
    </row>
    <row r="28" spans="1:47" x14ac:dyDescent="0.25">
      <c r="A28" s="22">
        <v>1</v>
      </c>
      <c r="B28" s="23">
        <v>0</v>
      </c>
      <c r="C28" s="24">
        <v>0.15</v>
      </c>
      <c r="D28" s="13">
        <v>0</v>
      </c>
      <c r="E28" s="25">
        <f>D28*(100-2.62)/100</f>
        <v>0</v>
      </c>
      <c r="F28" s="26">
        <v>33</v>
      </c>
      <c r="G28" s="27">
        <v>8</v>
      </c>
      <c r="H28" s="27">
        <v>8.15</v>
      </c>
      <c r="I28" s="13">
        <v>0</v>
      </c>
      <c r="J28" s="25">
        <f>I28*(100-2.62)/100</f>
        <v>0</v>
      </c>
      <c r="K28" s="26">
        <v>65</v>
      </c>
      <c r="L28" s="27">
        <v>16</v>
      </c>
      <c r="M28" s="27">
        <v>16.149999999999999</v>
      </c>
      <c r="N28" s="13">
        <v>0</v>
      </c>
      <c r="O28" s="25">
        <f>N28*(100-2.62)/100</f>
        <v>0</v>
      </c>
      <c r="P28" s="6"/>
    </row>
    <row r="29" spans="1:47" x14ac:dyDescent="0.25">
      <c r="A29" s="22">
        <v>2</v>
      </c>
      <c r="B29" s="22">
        <v>0.15</v>
      </c>
      <c r="C29" s="28">
        <v>0.3</v>
      </c>
      <c r="D29" s="13">
        <v>0</v>
      </c>
      <c r="E29" s="25">
        <f t="shared" ref="E29:E59" si="0">D29*(100-2.62)/100</f>
        <v>0</v>
      </c>
      <c r="F29" s="26">
        <v>34</v>
      </c>
      <c r="G29" s="27">
        <v>8.15</v>
      </c>
      <c r="H29" s="27">
        <v>8.3000000000000007</v>
      </c>
      <c r="I29" s="13">
        <v>0</v>
      </c>
      <c r="J29" s="25">
        <f t="shared" ref="J29:J59" si="1">I29*(100-2.62)/100</f>
        <v>0</v>
      </c>
      <c r="K29" s="26">
        <v>66</v>
      </c>
      <c r="L29" s="27">
        <v>16.149999999999999</v>
      </c>
      <c r="M29" s="27">
        <v>16.3</v>
      </c>
      <c r="N29" s="13">
        <v>0</v>
      </c>
      <c r="O29" s="25">
        <f t="shared" ref="O29:O59" si="2">N29*(100-2.62)/100</f>
        <v>0</v>
      </c>
      <c r="P29" s="6"/>
    </row>
    <row r="30" spans="1:47" x14ac:dyDescent="0.25">
      <c r="A30" s="22">
        <v>3</v>
      </c>
      <c r="B30" s="28">
        <v>0.3</v>
      </c>
      <c r="C30" s="24">
        <v>0.45</v>
      </c>
      <c r="D30" s="13">
        <v>0</v>
      </c>
      <c r="E30" s="25">
        <f t="shared" si="0"/>
        <v>0</v>
      </c>
      <c r="F30" s="26">
        <v>35</v>
      </c>
      <c r="G30" s="27">
        <v>8.3000000000000007</v>
      </c>
      <c r="H30" s="27">
        <v>8.4499999999999993</v>
      </c>
      <c r="I30" s="13">
        <v>0</v>
      </c>
      <c r="J30" s="25">
        <f t="shared" si="1"/>
        <v>0</v>
      </c>
      <c r="K30" s="26">
        <v>67</v>
      </c>
      <c r="L30" s="27">
        <v>16.3</v>
      </c>
      <c r="M30" s="27">
        <v>16.45</v>
      </c>
      <c r="N30" s="13">
        <v>0</v>
      </c>
      <c r="O30" s="25">
        <f t="shared" si="2"/>
        <v>0</v>
      </c>
      <c r="P30" s="6"/>
      <c r="V30" s="29"/>
    </row>
    <row r="31" spans="1:47" x14ac:dyDescent="0.25">
      <c r="A31" s="22">
        <v>4</v>
      </c>
      <c r="B31" s="22">
        <v>0.45</v>
      </c>
      <c r="C31" s="27">
        <v>1</v>
      </c>
      <c r="D31" s="13">
        <v>0</v>
      </c>
      <c r="E31" s="25">
        <f t="shared" si="0"/>
        <v>0</v>
      </c>
      <c r="F31" s="26">
        <v>36</v>
      </c>
      <c r="G31" s="27">
        <v>8.4499999999999993</v>
      </c>
      <c r="H31" s="27">
        <v>9</v>
      </c>
      <c r="I31" s="13">
        <v>0</v>
      </c>
      <c r="J31" s="25">
        <f t="shared" si="1"/>
        <v>0</v>
      </c>
      <c r="K31" s="26">
        <v>68</v>
      </c>
      <c r="L31" s="27">
        <v>16.45</v>
      </c>
      <c r="M31" s="27">
        <v>17</v>
      </c>
      <c r="N31" s="13">
        <v>0</v>
      </c>
      <c r="O31" s="25">
        <f t="shared" si="2"/>
        <v>0</v>
      </c>
      <c r="P31" s="6"/>
    </row>
    <row r="32" spans="1:47" x14ac:dyDescent="0.25">
      <c r="A32" s="22">
        <v>5</v>
      </c>
      <c r="B32" s="27">
        <v>1</v>
      </c>
      <c r="C32" s="24">
        <v>1.1499999999999999</v>
      </c>
      <c r="D32" s="13">
        <v>0</v>
      </c>
      <c r="E32" s="25">
        <f t="shared" si="0"/>
        <v>0</v>
      </c>
      <c r="F32" s="26">
        <v>37</v>
      </c>
      <c r="G32" s="27">
        <v>9</v>
      </c>
      <c r="H32" s="27">
        <v>9.15</v>
      </c>
      <c r="I32" s="13">
        <v>0</v>
      </c>
      <c r="J32" s="25">
        <f t="shared" si="1"/>
        <v>0</v>
      </c>
      <c r="K32" s="26">
        <v>69</v>
      </c>
      <c r="L32" s="27">
        <v>17</v>
      </c>
      <c r="M32" s="27">
        <v>17.149999999999999</v>
      </c>
      <c r="N32" s="13">
        <v>0</v>
      </c>
      <c r="O32" s="25">
        <f t="shared" si="2"/>
        <v>0</v>
      </c>
      <c r="P32" s="6"/>
      <c r="AQ32" s="13"/>
    </row>
    <row r="33" spans="1:16" x14ac:dyDescent="0.25">
      <c r="A33" s="22">
        <v>6</v>
      </c>
      <c r="B33" s="24">
        <v>1.1499999999999999</v>
      </c>
      <c r="C33" s="27">
        <v>1.3</v>
      </c>
      <c r="D33" s="13">
        <v>0</v>
      </c>
      <c r="E33" s="25">
        <f t="shared" si="0"/>
        <v>0</v>
      </c>
      <c r="F33" s="26">
        <v>38</v>
      </c>
      <c r="G33" s="27">
        <v>9.15</v>
      </c>
      <c r="H33" s="27">
        <v>9.3000000000000007</v>
      </c>
      <c r="I33" s="13">
        <v>0</v>
      </c>
      <c r="J33" s="25">
        <f t="shared" si="1"/>
        <v>0</v>
      </c>
      <c r="K33" s="26">
        <v>70</v>
      </c>
      <c r="L33" s="27">
        <v>17.149999999999999</v>
      </c>
      <c r="M33" s="27">
        <v>17.3</v>
      </c>
      <c r="N33" s="13">
        <v>0</v>
      </c>
      <c r="O33" s="25">
        <f t="shared" si="2"/>
        <v>0</v>
      </c>
      <c r="P33" s="6"/>
    </row>
    <row r="34" spans="1:16" x14ac:dyDescent="0.25">
      <c r="A34" s="22">
        <v>7</v>
      </c>
      <c r="B34" s="28">
        <v>1.3</v>
      </c>
      <c r="C34" s="24">
        <v>1.45</v>
      </c>
      <c r="D34" s="13">
        <v>0</v>
      </c>
      <c r="E34" s="25">
        <f t="shared" si="0"/>
        <v>0</v>
      </c>
      <c r="F34" s="26">
        <v>39</v>
      </c>
      <c r="G34" s="27">
        <v>9.3000000000000007</v>
      </c>
      <c r="H34" s="27">
        <v>9.4499999999999993</v>
      </c>
      <c r="I34" s="13">
        <v>0</v>
      </c>
      <c r="J34" s="25">
        <f t="shared" si="1"/>
        <v>0</v>
      </c>
      <c r="K34" s="26">
        <v>71</v>
      </c>
      <c r="L34" s="27">
        <v>17.3</v>
      </c>
      <c r="M34" s="27">
        <v>17.45</v>
      </c>
      <c r="N34" s="13">
        <v>0</v>
      </c>
      <c r="O34" s="25">
        <f t="shared" si="2"/>
        <v>0</v>
      </c>
      <c r="P34" s="6"/>
    </row>
    <row r="35" spans="1:16" x14ac:dyDescent="0.25">
      <c r="A35" s="22">
        <v>8</v>
      </c>
      <c r="B35" s="22">
        <v>1.45</v>
      </c>
      <c r="C35" s="27">
        <v>2</v>
      </c>
      <c r="D35" s="13">
        <v>0</v>
      </c>
      <c r="E35" s="25">
        <f t="shared" si="0"/>
        <v>0</v>
      </c>
      <c r="F35" s="26">
        <v>40</v>
      </c>
      <c r="G35" s="27">
        <v>9.4499999999999993</v>
      </c>
      <c r="H35" s="27">
        <v>10</v>
      </c>
      <c r="I35" s="13">
        <v>0</v>
      </c>
      <c r="J35" s="25">
        <f t="shared" si="1"/>
        <v>0</v>
      </c>
      <c r="K35" s="26">
        <v>72</v>
      </c>
      <c r="L35" s="30">
        <v>17.45</v>
      </c>
      <c r="M35" s="27">
        <v>18</v>
      </c>
      <c r="N35" s="13">
        <v>0</v>
      </c>
      <c r="O35" s="25">
        <f t="shared" si="2"/>
        <v>0</v>
      </c>
      <c r="P35" s="6"/>
    </row>
    <row r="36" spans="1:16" x14ac:dyDescent="0.25">
      <c r="A36" s="22">
        <v>9</v>
      </c>
      <c r="B36" s="28">
        <v>2</v>
      </c>
      <c r="C36" s="24">
        <v>2.15</v>
      </c>
      <c r="D36" s="13">
        <v>0</v>
      </c>
      <c r="E36" s="25">
        <f t="shared" si="0"/>
        <v>0</v>
      </c>
      <c r="F36" s="26">
        <v>41</v>
      </c>
      <c r="G36" s="27">
        <v>10</v>
      </c>
      <c r="H36" s="30">
        <v>10.15</v>
      </c>
      <c r="I36" s="13">
        <v>0</v>
      </c>
      <c r="J36" s="25">
        <f t="shared" si="1"/>
        <v>0</v>
      </c>
      <c r="K36" s="26">
        <v>73</v>
      </c>
      <c r="L36" s="30">
        <v>18</v>
      </c>
      <c r="M36" s="27">
        <v>18.149999999999999</v>
      </c>
      <c r="N36" s="13">
        <v>0</v>
      </c>
      <c r="O36" s="25">
        <f t="shared" si="2"/>
        <v>0</v>
      </c>
      <c r="P36" s="6"/>
    </row>
    <row r="37" spans="1:16" x14ac:dyDescent="0.25">
      <c r="A37" s="22">
        <v>10</v>
      </c>
      <c r="B37" s="22">
        <v>2.15</v>
      </c>
      <c r="C37" s="27">
        <v>2.2999999999999998</v>
      </c>
      <c r="D37" s="13">
        <v>0</v>
      </c>
      <c r="E37" s="25">
        <f t="shared" si="0"/>
        <v>0</v>
      </c>
      <c r="F37" s="26">
        <v>42</v>
      </c>
      <c r="G37" s="27">
        <v>10.15</v>
      </c>
      <c r="H37" s="30">
        <v>10.3</v>
      </c>
      <c r="I37" s="13">
        <v>0</v>
      </c>
      <c r="J37" s="25">
        <f t="shared" si="1"/>
        <v>0</v>
      </c>
      <c r="K37" s="26">
        <v>74</v>
      </c>
      <c r="L37" s="30">
        <v>18.149999999999999</v>
      </c>
      <c r="M37" s="27">
        <v>18.3</v>
      </c>
      <c r="N37" s="13">
        <v>0</v>
      </c>
      <c r="O37" s="25">
        <f t="shared" si="2"/>
        <v>0</v>
      </c>
      <c r="P37" s="6"/>
    </row>
    <row r="38" spans="1:16" x14ac:dyDescent="0.25">
      <c r="A38" s="22">
        <v>11</v>
      </c>
      <c r="B38" s="28">
        <v>2.2999999999999998</v>
      </c>
      <c r="C38" s="24">
        <v>2.4500000000000002</v>
      </c>
      <c r="D38" s="13">
        <v>0</v>
      </c>
      <c r="E38" s="25">
        <f t="shared" si="0"/>
        <v>0</v>
      </c>
      <c r="F38" s="26">
        <v>43</v>
      </c>
      <c r="G38" s="27">
        <v>10.3</v>
      </c>
      <c r="H38" s="30">
        <v>10.45</v>
      </c>
      <c r="I38" s="13">
        <v>0</v>
      </c>
      <c r="J38" s="25">
        <f t="shared" si="1"/>
        <v>0</v>
      </c>
      <c r="K38" s="26">
        <v>75</v>
      </c>
      <c r="L38" s="30">
        <v>18.3</v>
      </c>
      <c r="M38" s="27">
        <v>18.45</v>
      </c>
      <c r="N38" s="13">
        <v>0</v>
      </c>
      <c r="O38" s="25">
        <f t="shared" si="2"/>
        <v>0</v>
      </c>
      <c r="P38" s="6"/>
    </row>
    <row r="39" spans="1:16" x14ac:dyDescent="0.25">
      <c r="A39" s="22">
        <v>12</v>
      </c>
      <c r="B39" s="22">
        <v>2.4500000000000002</v>
      </c>
      <c r="C39" s="27">
        <v>3</v>
      </c>
      <c r="D39" s="13">
        <v>0</v>
      </c>
      <c r="E39" s="25">
        <f t="shared" si="0"/>
        <v>0</v>
      </c>
      <c r="F39" s="26">
        <v>44</v>
      </c>
      <c r="G39" s="27">
        <v>10.45</v>
      </c>
      <c r="H39" s="30">
        <v>11</v>
      </c>
      <c r="I39" s="13">
        <v>0</v>
      </c>
      <c r="J39" s="25">
        <f t="shared" si="1"/>
        <v>0</v>
      </c>
      <c r="K39" s="26">
        <v>76</v>
      </c>
      <c r="L39" s="30">
        <v>18.45</v>
      </c>
      <c r="M39" s="27">
        <v>19</v>
      </c>
      <c r="N39" s="13">
        <v>0</v>
      </c>
      <c r="O39" s="25">
        <f t="shared" si="2"/>
        <v>0</v>
      </c>
      <c r="P39" s="6"/>
    </row>
    <row r="40" spans="1:16" x14ac:dyDescent="0.25">
      <c r="A40" s="22">
        <v>13</v>
      </c>
      <c r="B40" s="28">
        <v>3</v>
      </c>
      <c r="C40" s="31">
        <v>3.15</v>
      </c>
      <c r="D40" s="13">
        <v>0</v>
      </c>
      <c r="E40" s="25">
        <f t="shared" si="0"/>
        <v>0</v>
      </c>
      <c r="F40" s="26">
        <v>45</v>
      </c>
      <c r="G40" s="27">
        <v>11</v>
      </c>
      <c r="H40" s="30">
        <v>11.15</v>
      </c>
      <c r="I40" s="13">
        <v>0</v>
      </c>
      <c r="J40" s="25">
        <f t="shared" si="1"/>
        <v>0</v>
      </c>
      <c r="K40" s="26">
        <v>77</v>
      </c>
      <c r="L40" s="30">
        <v>19</v>
      </c>
      <c r="M40" s="27">
        <v>19.149999999999999</v>
      </c>
      <c r="N40" s="13">
        <v>0</v>
      </c>
      <c r="O40" s="25">
        <f t="shared" si="2"/>
        <v>0</v>
      </c>
      <c r="P40" s="6"/>
    </row>
    <row r="41" spans="1:16" x14ac:dyDescent="0.25">
      <c r="A41" s="22">
        <v>14</v>
      </c>
      <c r="B41" s="22">
        <v>3.15</v>
      </c>
      <c r="C41" s="30">
        <v>3.3</v>
      </c>
      <c r="D41" s="13">
        <v>0</v>
      </c>
      <c r="E41" s="25">
        <f t="shared" si="0"/>
        <v>0</v>
      </c>
      <c r="F41" s="26">
        <v>46</v>
      </c>
      <c r="G41" s="27">
        <v>11.15</v>
      </c>
      <c r="H41" s="30">
        <v>11.3</v>
      </c>
      <c r="I41" s="13">
        <v>0</v>
      </c>
      <c r="J41" s="25">
        <f t="shared" si="1"/>
        <v>0</v>
      </c>
      <c r="K41" s="26">
        <v>78</v>
      </c>
      <c r="L41" s="30">
        <v>19.149999999999999</v>
      </c>
      <c r="M41" s="27">
        <v>19.3</v>
      </c>
      <c r="N41" s="13">
        <v>0</v>
      </c>
      <c r="O41" s="25">
        <f t="shared" si="2"/>
        <v>0</v>
      </c>
      <c r="P41" s="6"/>
    </row>
    <row r="42" spans="1:16" x14ac:dyDescent="0.25">
      <c r="A42" s="22">
        <v>15</v>
      </c>
      <c r="B42" s="28">
        <v>3.3</v>
      </c>
      <c r="C42" s="31">
        <v>3.45</v>
      </c>
      <c r="D42" s="13">
        <v>0</v>
      </c>
      <c r="E42" s="25">
        <f t="shared" si="0"/>
        <v>0</v>
      </c>
      <c r="F42" s="26">
        <v>47</v>
      </c>
      <c r="G42" s="27">
        <v>11.3</v>
      </c>
      <c r="H42" s="30">
        <v>11.45</v>
      </c>
      <c r="I42" s="13">
        <v>0</v>
      </c>
      <c r="J42" s="25">
        <f t="shared" si="1"/>
        <v>0</v>
      </c>
      <c r="K42" s="26">
        <v>79</v>
      </c>
      <c r="L42" s="30">
        <v>19.3</v>
      </c>
      <c r="M42" s="27">
        <v>19.45</v>
      </c>
      <c r="N42" s="13">
        <v>0</v>
      </c>
      <c r="O42" s="25">
        <f t="shared" si="2"/>
        <v>0</v>
      </c>
      <c r="P42" s="6"/>
    </row>
    <row r="43" spans="1:16" x14ac:dyDescent="0.25">
      <c r="A43" s="22">
        <v>16</v>
      </c>
      <c r="B43" s="22">
        <v>3.45</v>
      </c>
      <c r="C43" s="30">
        <v>4</v>
      </c>
      <c r="D43" s="13">
        <v>0</v>
      </c>
      <c r="E43" s="25">
        <f t="shared" si="0"/>
        <v>0</v>
      </c>
      <c r="F43" s="26">
        <v>48</v>
      </c>
      <c r="G43" s="27">
        <v>11.45</v>
      </c>
      <c r="H43" s="30">
        <v>12</v>
      </c>
      <c r="I43" s="13">
        <v>0</v>
      </c>
      <c r="J43" s="25">
        <f t="shared" si="1"/>
        <v>0</v>
      </c>
      <c r="K43" s="26">
        <v>80</v>
      </c>
      <c r="L43" s="30">
        <v>19.45</v>
      </c>
      <c r="M43" s="30">
        <v>20</v>
      </c>
      <c r="N43" s="13">
        <v>0</v>
      </c>
      <c r="O43" s="25">
        <f t="shared" si="2"/>
        <v>0</v>
      </c>
      <c r="P43" s="6"/>
    </row>
    <row r="44" spans="1:16" x14ac:dyDescent="0.25">
      <c r="A44" s="22">
        <v>17</v>
      </c>
      <c r="B44" s="28">
        <v>4</v>
      </c>
      <c r="C44" s="31">
        <v>4.1500000000000004</v>
      </c>
      <c r="D44" s="13">
        <v>0</v>
      </c>
      <c r="E44" s="25">
        <f t="shared" si="0"/>
        <v>0</v>
      </c>
      <c r="F44" s="26">
        <v>49</v>
      </c>
      <c r="G44" s="27">
        <v>12</v>
      </c>
      <c r="H44" s="30">
        <v>12.15</v>
      </c>
      <c r="I44" s="13">
        <v>0</v>
      </c>
      <c r="J44" s="25">
        <f t="shared" si="1"/>
        <v>0</v>
      </c>
      <c r="K44" s="26">
        <v>81</v>
      </c>
      <c r="L44" s="30">
        <v>20</v>
      </c>
      <c r="M44" s="27">
        <v>20.149999999999999</v>
      </c>
      <c r="N44" s="13">
        <v>0</v>
      </c>
      <c r="O44" s="25">
        <f t="shared" si="2"/>
        <v>0</v>
      </c>
      <c r="P44" s="6"/>
    </row>
    <row r="45" spans="1:16" x14ac:dyDescent="0.25">
      <c r="A45" s="22">
        <v>18</v>
      </c>
      <c r="B45" s="22">
        <v>4.1500000000000004</v>
      </c>
      <c r="C45" s="30">
        <v>4.3</v>
      </c>
      <c r="D45" s="13">
        <v>0</v>
      </c>
      <c r="E45" s="25">
        <f t="shared" si="0"/>
        <v>0</v>
      </c>
      <c r="F45" s="26">
        <v>50</v>
      </c>
      <c r="G45" s="27">
        <v>12.15</v>
      </c>
      <c r="H45" s="30">
        <v>12.3</v>
      </c>
      <c r="I45" s="13">
        <v>0</v>
      </c>
      <c r="J45" s="25">
        <f t="shared" si="1"/>
        <v>0</v>
      </c>
      <c r="K45" s="26">
        <v>82</v>
      </c>
      <c r="L45" s="30">
        <v>20.149999999999999</v>
      </c>
      <c r="M45" s="27">
        <v>20.3</v>
      </c>
      <c r="N45" s="13">
        <v>0</v>
      </c>
      <c r="O45" s="25">
        <f t="shared" si="2"/>
        <v>0</v>
      </c>
      <c r="P45" s="6"/>
    </row>
    <row r="46" spans="1:16" x14ac:dyDescent="0.25">
      <c r="A46" s="22">
        <v>19</v>
      </c>
      <c r="B46" s="28">
        <v>4.3</v>
      </c>
      <c r="C46" s="31">
        <v>4.45</v>
      </c>
      <c r="D46" s="13">
        <v>0</v>
      </c>
      <c r="E46" s="25">
        <f t="shared" si="0"/>
        <v>0</v>
      </c>
      <c r="F46" s="26">
        <v>51</v>
      </c>
      <c r="G46" s="27">
        <v>12.3</v>
      </c>
      <c r="H46" s="30">
        <v>12.45</v>
      </c>
      <c r="I46" s="13">
        <v>0</v>
      </c>
      <c r="J46" s="25">
        <f t="shared" si="1"/>
        <v>0</v>
      </c>
      <c r="K46" s="26">
        <v>83</v>
      </c>
      <c r="L46" s="30">
        <v>20.3</v>
      </c>
      <c r="M46" s="27">
        <v>20.45</v>
      </c>
      <c r="N46" s="13">
        <v>0</v>
      </c>
      <c r="O46" s="25">
        <f t="shared" si="2"/>
        <v>0</v>
      </c>
      <c r="P46" s="6"/>
    </row>
    <row r="47" spans="1:16" x14ac:dyDescent="0.25">
      <c r="A47" s="22">
        <v>20</v>
      </c>
      <c r="B47" s="22">
        <v>4.45</v>
      </c>
      <c r="C47" s="30">
        <v>5</v>
      </c>
      <c r="D47" s="13">
        <v>0</v>
      </c>
      <c r="E47" s="25">
        <f t="shared" si="0"/>
        <v>0</v>
      </c>
      <c r="F47" s="26">
        <v>52</v>
      </c>
      <c r="G47" s="27">
        <v>12.45</v>
      </c>
      <c r="H47" s="30">
        <v>13</v>
      </c>
      <c r="I47" s="13">
        <v>0</v>
      </c>
      <c r="J47" s="25">
        <f t="shared" si="1"/>
        <v>0</v>
      </c>
      <c r="K47" s="26">
        <v>84</v>
      </c>
      <c r="L47" s="30">
        <v>20.45</v>
      </c>
      <c r="M47" s="27">
        <v>21</v>
      </c>
      <c r="N47" s="13">
        <v>0</v>
      </c>
      <c r="O47" s="25">
        <f t="shared" si="2"/>
        <v>0</v>
      </c>
      <c r="P47" s="6"/>
    </row>
    <row r="48" spans="1:16" x14ac:dyDescent="0.25">
      <c r="A48" s="22">
        <v>21</v>
      </c>
      <c r="B48" s="27">
        <v>5</v>
      </c>
      <c r="C48" s="31">
        <v>5.15</v>
      </c>
      <c r="D48" s="13">
        <v>0</v>
      </c>
      <c r="E48" s="25">
        <f t="shared" si="0"/>
        <v>0</v>
      </c>
      <c r="F48" s="26">
        <v>53</v>
      </c>
      <c r="G48" s="27">
        <v>13</v>
      </c>
      <c r="H48" s="30">
        <v>13.15</v>
      </c>
      <c r="I48" s="13">
        <v>0</v>
      </c>
      <c r="J48" s="25">
        <f t="shared" si="1"/>
        <v>0</v>
      </c>
      <c r="K48" s="26">
        <v>85</v>
      </c>
      <c r="L48" s="30">
        <v>21</v>
      </c>
      <c r="M48" s="27">
        <v>21.15</v>
      </c>
      <c r="N48" s="13">
        <v>0</v>
      </c>
      <c r="O48" s="25">
        <f t="shared" si="2"/>
        <v>0</v>
      </c>
      <c r="P48" s="6"/>
    </row>
    <row r="49" spans="1:16" x14ac:dyDescent="0.25">
      <c r="A49" s="22">
        <v>22</v>
      </c>
      <c r="B49" s="24">
        <v>5.15</v>
      </c>
      <c r="C49" s="30">
        <v>5.3</v>
      </c>
      <c r="D49" s="13">
        <v>0</v>
      </c>
      <c r="E49" s="25">
        <f t="shared" si="0"/>
        <v>0</v>
      </c>
      <c r="F49" s="26">
        <v>54</v>
      </c>
      <c r="G49" s="27">
        <v>13.15</v>
      </c>
      <c r="H49" s="30">
        <v>13.3</v>
      </c>
      <c r="I49" s="13">
        <v>0</v>
      </c>
      <c r="J49" s="25">
        <f t="shared" si="1"/>
        <v>0</v>
      </c>
      <c r="K49" s="26">
        <v>86</v>
      </c>
      <c r="L49" s="30">
        <v>21.15</v>
      </c>
      <c r="M49" s="27">
        <v>21.3</v>
      </c>
      <c r="N49" s="13">
        <v>0</v>
      </c>
      <c r="O49" s="25">
        <f t="shared" si="2"/>
        <v>0</v>
      </c>
      <c r="P49" s="6"/>
    </row>
    <row r="50" spans="1:16" x14ac:dyDescent="0.25">
      <c r="A50" s="22">
        <v>23</v>
      </c>
      <c r="B50" s="27">
        <v>5.3</v>
      </c>
      <c r="C50" s="31">
        <v>5.45</v>
      </c>
      <c r="D50" s="13">
        <v>0</v>
      </c>
      <c r="E50" s="25">
        <f t="shared" si="0"/>
        <v>0</v>
      </c>
      <c r="F50" s="26">
        <v>55</v>
      </c>
      <c r="G50" s="27">
        <v>13.3</v>
      </c>
      <c r="H50" s="30">
        <v>13.45</v>
      </c>
      <c r="I50" s="13">
        <v>0</v>
      </c>
      <c r="J50" s="25">
        <f t="shared" si="1"/>
        <v>0</v>
      </c>
      <c r="K50" s="26">
        <v>87</v>
      </c>
      <c r="L50" s="30">
        <v>21.3</v>
      </c>
      <c r="M50" s="27">
        <v>21.45</v>
      </c>
      <c r="N50" s="13">
        <v>0</v>
      </c>
      <c r="O50" s="25">
        <f t="shared" si="2"/>
        <v>0</v>
      </c>
      <c r="P50" s="6"/>
    </row>
    <row r="51" spans="1:16" x14ac:dyDescent="0.25">
      <c r="A51" s="22">
        <v>24</v>
      </c>
      <c r="B51" s="24">
        <v>5.45</v>
      </c>
      <c r="C51" s="30">
        <v>6</v>
      </c>
      <c r="D51" s="13">
        <v>0</v>
      </c>
      <c r="E51" s="25">
        <f t="shared" si="0"/>
        <v>0</v>
      </c>
      <c r="F51" s="26">
        <v>56</v>
      </c>
      <c r="G51" s="27">
        <v>13.45</v>
      </c>
      <c r="H51" s="30">
        <v>14</v>
      </c>
      <c r="I51" s="13">
        <v>0</v>
      </c>
      <c r="J51" s="25">
        <f t="shared" si="1"/>
        <v>0</v>
      </c>
      <c r="K51" s="26">
        <v>88</v>
      </c>
      <c r="L51" s="30">
        <v>21.45</v>
      </c>
      <c r="M51" s="27">
        <v>22</v>
      </c>
      <c r="N51" s="13">
        <v>0</v>
      </c>
      <c r="O51" s="25">
        <f t="shared" si="2"/>
        <v>0</v>
      </c>
      <c r="P51" s="6"/>
    </row>
    <row r="52" spans="1:16" x14ac:dyDescent="0.25">
      <c r="A52" s="22">
        <v>25</v>
      </c>
      <c r="B52" s="27">
        <v>6</v>
      </c>
      <c r="C52" s="31">
        <v>6.15</v>
      </c>
      <c r="D52" s="13">
        <v>0</v>
      </c>
      <c r="E52" s="25">
        <f t="shared" si="0"/>
        <v>0</v>
      </c>
      <c r="F52" s="26">
        <v>57</v>
      </c>
      <c r="G52" s="27">
        <v>14</v>
      </c>
      <c r="H52" s="30">
        <v>14.15</v>
      </c>
      <c r="I52" s="13">
        <v>0</v>
      </c>
      <c r="J52" s="25">
        <f t="shared" si="1"/>
        <v>0</v>
      </c>
      <c r="K52" s="26">
        <v>89</v>
      </c>
      <c r="L52" s="30">
        <v>22</v>
      </c>
      <c r="M52" s="27">
        <v>22.15</v>
      </c>
      <c r="N52" s="13">
        <v>0</v>
      </c>
      <c r="O52" s="25">
        <f t="shared" si="2"/>
        <v>0</v>
      </c>
      <c r="P52" s="6"/>
    </row>
    <row r="53" spans="1:16" x14ac:dyDescent="0.25">
      <c r="A53" s="22">
        <v>26</v>
      </c>
      <c r="B53" s="24">
        <v>6.15</v>
      </c>
      <c r="C53" s="30">
        <v>6.3</v>
      </c>
      <c r="D53" s="13">
        <v>0</v>
      </c>
      <c r="E53" s="25">
        <f t="shared" si="0"/>
        <v>0</v>
      </c>
      <c r="F53" s="26">
        <v>58</v>
      </c>
      <c r="G53" s="27">
        <v>14.15</v>
      </c>
      <c r="H53" s="30">
        <v>14.3</v>
      </c>
      <c r="I53" s="13">
        <v>0</v>
      </c>
      <c r="J53" s="25">
        <f t="shared" si="1"/>
        <v>0</v>
      </c>
      <c r="K53" s="26">
        <v>90</v>
      </c>
      <c r="L53" s="30">
        <v>22.15</v>
      </c>
      <c r="M53" s="27">
        <v>22.3</v>
      </c>
      <c r="N53" s="13">
        <v>0</v>
      </c>
      <c r="O53" s="25">
        <f t="shared" si="2"/>
        <v>0</v>
      </c>
      <c r="P53" s="6"/>
    </row>
    <row r="54" spans="1:16" x14ac:dyDescent="0.25">
      <c r="A54" s="22">
        <v>27</v>
      </c>
      <c r="B54" s="27">
        <v>6.3</v>
      </c>
      <c r="C54" s="31">
        <v>6.45</v>
      </c>
      <c r="D54" s="13">
        <v>0</v>
      </c>
      <c r="E54" s="25">
        <f t="shared" si="0"/>
        <v>0</v>
      </c>
      <c r="F54" s="26">
        <v>59</v>
      </c>
      <c r="G54" s="27">
        <v>14.3</v>
      </c>
      <c r="H54" s="30">
        <v>14.45</v>
      </c>
      <c r="I54" s="13">
        <v>0</v>
      </c>
      <c r="J54" s="25">
        <f t="shared" si="1"/>
        <v>0</v>
      </c>
      <c r="K54" s="26">
        <v>91</v>
      </c>
      <c r="L54" s="30">
        <v>22.3</v>
      </c>
      <c r="M54" s="27">
        <v>22.45</v>
      </c>
      <c r="N54" s="13">
        <v>0</v>
      </c>
      <c r="O54" s="25">
        <f t="shared" si="2"/>
        <v>0</v>
      </c>
      <c r="P54" s="6"/>
    </row>
    <row r="55" spans="1:16" x14ac:dyDescent="0.25">
      <c r="A55" s="22">
        <v>28</v>
      </c>
      <c r="B55" s="24">
        <v>6.45</v>
      </c>
      <c r="C55" s="30">
        <v>7</v>
      </c>
      <c r="D55" s="13">
        <v>0</v>
      </c>
      <c r="E55" s="25">
        <f t="shared" si="0"/>
        <v>0</v>
      </c>
      <c r="F55" s="26">
        <v>60</v>
      </c>
      <c r="G55" s="27">
        <v>14.45</v>
      </c>
      <c r="H55" s="27">
        <v>15</v>
      </c>
      <c r="I55" s="13">
        <v>0</v>
      </c>
      <c r="J55" s="25">
        <f t="shared" si="1"/>
        <v>0</v>
      </c>
      <c r="K55" s="26">
        <v>92</v>
      </c>
      <c r="L55" s="30">
        <v>22.45</v>
      </c>
      <c r="M55" s="27">
        <v>23</v>
      </c>
      <c r="N55" s="13">
        <v>0</v>
      </c>
      <c r="O55" s="25">
        <f t="shared" si="2"/>
        <v>0</v>
      </c>
      <c r="P55" s="6"/>
    </row>
    <row r="56" spans="1:16" x14ac:dyDescent="0.25">
      <c r="A56" s="22">
        <v>29</v>
      </c>
      <c r="B56" s="27">
        <v>7</v>
      </c>
      <c r="C56" s="31">
        <v>7.15</v>
      </c>
      <c r="D56" s="13">
        <v>0</v>
      </c>
      <c r="E56" s="25">
        <f t="shared" si="0"/>
        <v>0</v>
      </c>
      <c r="F56" s="26">
        <v>61</v>
      </c>
      <c r="G56" s="27">
        <v>15</v>
      </c>
      <c r="H56" s="27">
        <v>15.15</v>
      </c>
      <c r="I56" s="13">
        <v>0</v>
      </c>
      <c r="J56" s="25">
        <f t="shared" si="1"/>
        <v>0</v>
      </c>
      <c r="K56" s="26">
        <v>93</v>
      </c>
      <c r="L56" s="30">
        <v>23</v>
      </c>
      <c r="M56" s="27">
        <v>23.15</v>
      </c>
      <c r="N56" s="13">
        <v>0</v>
      </c>
      <c r="O56" s="25">
        <f t="shared" si="2"/>
        <v>0</v>
      </c>
      <c r="P56" s="6"/>
    </row>
    <row r="57" spans="1:16" x14ac:dyDescent="0.25">
      <c r="A57" s="22">
        <v>30</v>
      </c>
      <c r="B57" s="24">
        <v>7.15</v>
      </c>
      <c r="C57" s="30">
        <v>7.3</v>
      </c>
      <c r="D57" s="13">
        <v>0</v>
      </c>
      <c r="E57" s="25">
        <f t="shared" si="0"/>
        <v>0</v>
      </c>
      <c r="F57" s="26">
        <v>62</v>
      </c>
      <c r="G57" s="27">
        <v>15.15</v>
      </c>
      <c r="H57" s="27">
        <v>15.3</v>
      </c>
      <c r="I57" s="13">
        <v>0</v>
      </c>
      <c r="J57" s="25">
        <f t="shared" si="1"/>
        <v>0</v>
      </c>
      <c r="K57" s="26">
        <v>94</v>
      </c>
      <c r="L57" s="27">
        <v>23.15</v>
      </c>
      <c r="M57" s="27">
        <v>23.3</v>
      </c>
      <c r="N57" s="13">
        <v>0</v>
      </c>
      <c r="O57" s="25">
        <f t="shared" si="2"/>
        <v>0</v>
      </c>
      <c r="P57" s="6"/>
    </row>
    <row r="58" spans="1:16" x14ac:dyDescent="0.25">
      <c r="A58" s="22">
        <v>31</v>
      </c>
      <c r="B58" s="27">
        <v>7.3</v>
      </c>
      <c r="C58" s="31">
        <v>7.45</v>
      </c>
      <c r="D58" s="13">
        <v>0</v>
      </c>
      <c r="E58" s="25">
        <f t="shared" si="0"/>
        <v>0</v>
      </c>
      <c r="F58" s="26">
        <v>63</v>
      </c>
      <c r="G58" s="27">
        <v>15.3</v>
      </c>
      <c r="H58" s="27">
        <v>15.45</v>
      </c>
      <c r="I58" s="13">
        <v>0</v>
      </c>
      <c r="J58" s="25">
        <f t="shared" si="1"/>
        <v>0</v>
      </c>
      <c r="K58" s="26">
        <v>95</v>
      </c>
      <c r="L58" s="27">
        <v>23.3</v>
      </c>
      <c r="M58" s="27">
        <v>23.45</v>
      </c>
      <c r="N58" s="13">
        <v>0</v>
      </c>
      <c r="O58" s="25">
        <f t="shared" si="2"/>
        <v>0</v>
      </c>
      <c r="P58" s="6"/>
    </row>
    <row r="59" spans="1:16" x14ac:dyDescent="0.25">
      <c r="A59" s="22">
        <v>32</v>
      </c>
      <c r="B59" s="24">
        <v>7.45</v>
      </c>
      <c r="C59" s="30">
        <v>8</v>
      </c>
      <c r="D59" s="13">
        <v>0</v>
      </c>
      <c r="E59" s="25">
        <f t="shared" si="0"/>
        <v>0</v>
      </c>
      <c r="F59" s="26">
        <v>64</v>
      </c>
      <c r="G59" s="27">
        <v>15.45</v>
      </c>
      <c r="H59" s="27">
        <v>16</v>
      </c>
      <c r="I59" s="13">
        <v>0</v>
      </c>
      <c r="J59" s="25">
        <f t="shared" si="1"/>
        <v>0</v>
      </c>
      <c r="K59" s="26">
        <v>96</v>
      </c>
      <c r="L59" s="27">
        <v>23.45</v>
      </c>
      <c r="M59" s="27">
        <v>24</v>
      </c>
      <c r="N59" s="13">
        <v>0</v>
      </c>
      <c r="O59" s="25">
        <f t="shared" si="2"/>
        <v>0</v>
      </c>
      <c r="P59" s="6"/>
    </row>
    <row r="60" spans="1:16" x14ac:dyDescent="0.25">
      <c r="A60" s="46"/>
      <c r="B60" s="20"/>
      <c r="C60" s="47"/>
      <c r="D60" s="10">
        <f t="shared" ref="D60:E60" si="3">SUM(D28:D59)</f>
        <v>0</v>
      </c>
      <c r="E60" s="29">
        <f t="shared" si="3"/>
        <v>0</v>
      </c>
      <c r="F60" s="33"/>
      <c r="G60" s="48"/>
      <c r="H60" s="48"/>
      <c r="I60" s="10">
        <f t="shared" ref="I60:J60" si="4">SUM(I28:I59)</f>
        <v>0</v>
      </c>
      <c r="J60" s="29">
        <f t="shared" si="4"/>
        <v>0</v>
      </c>
      <c r="K60" s="33"/>
      <c r="L60" s="48"/>
      <c r="M60" s="48"/>
      <c r="N60" s="10">
        <f t="shared" ref="N60:O60" si="5">SUM(N28:N59)</f>
        <v>0</v>
      </c>
      <c r="O60" s="29">
        <f t="shared" si="5"/>
        <v>0</v>
      </c>
      <c r="P60" s="6"/>
    </row>
    <row r="61" spans="1:16" x14ac:dyDescent="0.25">
      <c r="A61" s="46"/>
      <c r="B61" s="20"/>
      <c r="C61" s="47"/>
      <c r="D61" s="10"/>
      <c r="E61" s="29"/>
      <c r="F61" s="33"/>
      <c r="G61" s="48"/>
      <c r="H61" s="48"/>
      <c r="I61" s="10"/>
      <c r="J61" s="29"/>
      <c r="K61" s="33"/>
      <c r="L61" s="48"/>
      <c r="M61" s="48"/>
      <c r="N61" s="10"/>
      <c r="O61" s="29"/>
      <c r="P61" s="6"/>
    </row>
    <row r="62" spans="1:16" x14ac:dyDescent="0.25">
      <c r="A62" s="46" t="s">
        <v>108</v>
      </c>
      <c r="B62" s="20">
        <f>SUM(D60,I60,N60)/(4000*1000)</f>
        <v>0</v>
      </c>
      <c r="C62" s="20">
        <f>SUM(E60,J60,O60)/(4000*1000)</f>
        <v>0</v>
      </c>
      <c r="D62" s="10"/>
      <c r="E62" s="29"/>
      <c r="F62" s="33"/>
      <c r="G62" s="48"/>
      <c r="H62" s="48"/>
      <c r="I62" s="10"/>
      <c r="J62" s="29"/>
      <c r="K62" s="33"/>
      <c r="L62" s="48"/>
      <c r="M62" s="48"/>
      <c r="N62" s="10"/>
      <c r="O62" s="29"/>
      <c r="P62" s="6"/>
    </row>
    <row r="63" spans="1:16" x14ac:dyDescent="0.25">
      <c r="A63" s="46"/>
      <c r="B63" s="20"/>
      <c r="C63" s="47"/>
      <c r="D63" s="10"/>
      <c r="E63" s="29"/>
      <c r="F63" s="33"/>
      <c r="G63" s="48"/>
      <c r="H63" s="48"/>
      <c r="I63" s="10"/>
      <c r="J63" s="29"/>
      <c r="K63" s="33"/>
      <c r="L63" s="48"/>
      <c r="M63" s="48"/>
      <c r="N63" s="10"/>
      <c r="O63" s="29"/>
      <c r="P63" s="6"/>
    </row>
    <row r="64" spans="1:16" x14ac:dyDescent="0.25">
      <c r="A64" s="46"/>
      <c r="B64" s="20"/>
      <c r="C64" s="47"/>
      <c r="D64" s="10"/>
      <c r="E64" s="29"/>
      <c r="F64" s="33"/>
      <c r="G64" s="48"/>
      <c r="H64" s="48"/>
      <c r="I64" s="10"/>
      <c r="J64" s="29"/>
      <c r="K64" s="33"/>
      <c r="L64" s="48"/>
      <c r="M64" s="48"/>
      <c r="N64" s="10"/>
      <c r="O64" s="29"/>
      <c r="P64" s="6"/>
    </row>
    <row r="65" spans="1:16" x14ac:dyDescent="0.25">
      <c r="A65" s="46"/>
      <c r="B65" s="20"/>
      <c r="C65" s="47"/>
      <c r="D65" s="10"/>
      <c r="E65" s="29"/>
      <c r="F65" s="33"/>
      <c r="G65" s="48"/>
      <c r="H65" s="48"/>
      <c r="I65" s="10"/>
      <c r="J65" s="29"/>
      <c r="K65" s="33"/>
      <c r="L65" s="48"/>
      <c r="M65" s="48"/>
      <c r="N65" s="10"/>
      <c r="O65" s="29"/>
      <c r="P65" s="6"/>
    </row>
    <row r="66" spans="1:16" x14ac:dyDescent="0.25">
      <c r="A66" s="46"/>
      <c r="B66" s="20"/>
      <c r="C66" s="47"/>
      <c r="D66" s="10"/>
      <c r="E66" s="29"/>
      <c r="F66" s="33"/>
      <c r="G66" s="48"/>
      <c r="H66" s="48"/>
      <c r="I66" s="10"/>
      <c r="J66" s="29"/>
      <c r="K66" s="33"/>
      <c r="L66" s="48"/>
      <c r="M66" s="48"/>
      <c r="N66" s="10"/>
      <c r="O66" s="29"/>
      <c r="P66" s="6"/>
    </row>
    <row r="67" spans="1:16" x14ac:dyDescent="0.25">
      <c r="A67" s="46"/>
      <c r="B67" s="20"/>
      <c r="C67" s="47"/>
      <c r="D67" s="10"/>
      <c r="E67" s="29"/>
      <c r="F67" s="33"/>
      <c r="G67" s="48"/>
      <c r="H67" s="48"/>
      <c r="I67" s="10"/>
      <c r="J67" s="29"/>
      <c r="K67" s="33"/>
      <c r="L67" s="48"/>
      <c r="M67" s="48"/>
      <c r="N67" s="10"/>
      <c r="O67" s="29"/>
      <c r="P67" s="6"/>
    </row>
    <row r="68" spans="1:16" x14ac:dyDescent="0.25">
      <c r="A68" s="46"/>
      <c r="B68" s="20"/>
      <c r="C68" s="47"/>
      <c r="D68" s="10"/>
      <c r="E68" s="29"/>
      <c r="F68" s="33"/>
      <c r="G68" s="48"/>
      <c r="H68" s="48"/>
      <c r="I68" s="10"/>
      <c r="J68" s="29"/>
      <c r="K68" s="33"/>
      <c r="L68" s="48"/>
      <c r="M68" s="48"/>
      <c r="N68" s="10"/>
      <c r="O68" s="29"/>
      <c r="P68" s="6"/>
    </row>
    <row r="69" spans="1:16" x14ac:dyDescent="0.25">
      <c r="A69" s="13" t="s">
        <v>24</v>
      </c>
      <c r="B69" s="12"/>
      <c r="C69" s="12"/>
      <c r="D69" s="42"/>
      <c r="E69" s="29"/>
      <c r="F69" s="12"/>
      <c r="G69" s="12"/>
      <c r="H69" s="12"/>
      <c r="I69" s="42"/>
      <c r="J69" s="32"/>
      <c r="K69" s="12"/>
      <c r="L69" s="12"/>
      <c r="M69" s="12"/>
      <c r="N69" s="12"/>
      <c r="O69" s="32"/>
      <c r="P69" s="6"/>
    </row>
    <row r="70" spans="1:16" x14ac:dyDescent="0.25">
      <c r="A70" s="6"/>
      <c r="B70" s="12"/>
      <c r="C70" s="12"/>
      <c r="D70" s="42"/>
      <c r="E70" s="12"/>
      <c r="F70" s="12"/>
      <c r="G70" s="12"/>
      <c r="H70" s="12"/>
      <c r="I70" s="42"/>
      <c r="J70" s="33"/>
      <c r="K70" s="12"/>
      <c r="L70" s="12"/>
      <c r="M70" s="12"/>
      <c r="N70" s="12"/>
      <c r="O70" s="12"/>
      <c r="P70" s="6"/>
    </row>
    <row r="71" spans="1:16" x14ac:dyDescent="0.25">
      <c r="A71" s="34" t="s">
        <v>30</v>
      </c>
      <c r="B71" s="12"/>
      <c r="C71" s="12"/>
      <c r="D71" s="42"/>
      <c r="E71" s="32"/>
      <c r="F71" s="12"/>
      <c r="G71" s="12"/>
      <c r="H71" s="32"/>
      <c r="I71" s="42"/>
      <c r="J71" s="33"/>
      <c r="K71" s="12"/>
      <c r="L71" s="12"/>
      <c r="M71" s="12"/>
      <c r="N71" s="12"/>
      <c r="O71" s="12"/>
      <c r="P71" s="6"/>
    </row>
    <row r="72" spans="1:16" x14ac:dyDescent="0.25">
      <c r="A72" s="81"/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12"/>
      <c r="M72" s="12"/>
      <c r="N72" s="12"/>
      <c r="O72" s="12"/>
      <c r="P72" s="6"/>
    </row>
    <row r="73" spans="1:16" x14ac:dyDescent="0.25">
      <c r="A73" s="34"/>
      <c r="B73" s="12"/>
      <c r="C73" s="12"/>
      <c r="D73" s="42"/>
      <c r="E73" s="32"/>
      <c r="F73" s="12"/>
      <c r="G73" s="12"/>
      <c r="H73" s="32"/>
      <c r="I73" s="42"/>
      <c r="J73" s="33"/>
      <c r="K73" s="12"/>
      <c r="L73" s="12"/>
      <c r="M73" s="12"/>
      <c r="N73" s="12"/>
      <c r="O73" s="12"/>
      <c r="P73" s="6"/>
    </row>
    <row r="74" spans="1:16" x14ac:dyDescent="0.25">
      <c r="A74" s="6"/>
      <c r="B74" s="12"/>
      <c r="C74" s="12"/>
      <c r="D74" s="42"/>
      <c r="E74" s="32"/>
      <c r="F74" s="12"/>
      <c r="G74" s="12"/>
      <c r="H74" s="32"/>
      <c r="I74" s="42"/>
      <c r="J74" s="12"/>
      <c r="K74" s="12"/>
      <c r="L74" s="12"/>
      <c r="M74" s="12"/>
      <c r="N74" s="12"/>
      <c r="O74" s="12"/>
      <c r="P74" s="6"/>
    </row>
    <row r="75" spans="1:16" x14ac:dyDescent="0.25">
      <c r="A75" s="6"/>
      <c r="B75" s="12"/>
      <c r="C75" s="12"/>
      <c r="D75" s="42"/>
      <c r="E75" s="32"/>
      <c r="F75" s="12"/>
      <c r="G75" s="12"/>
      <c r="H75" s="32"/>
      <c r="I75" s="42"/>
      <c r="J75" s="12"/>
      <c r="K75" s="12"/>
      <c r="L75" s="12"/>
      <c r="M75" s="12"/>
      <c r="N75" s="12"/>
      <c r="O75" s="12"/>
      <c r="P75" s="6"/>
    </row>
    <row r="76" spans="1:16" x14ac:dyDescent="0.25">
      <c r="A76" s="6"/>
      <c r="B76" s="12"/>
      <c r="C76" s="12"/>
      <c r="D76" s="42"/>
      <c r="E76" s="32"/>
      <c r="F76" s="12"/>
      <c r="G76" s="12"/>
      <c r="H76" s="32"/>
      <c r="I76" s="42"/>
      <c r="J76" s="12"/>
      <c r="K76" s="12"/>
      <c r="L76" s="12"/>
      <c r="M76" s="12" t="s">
        <v>25</v>
      </c>
      <c r="N76" s="12"/>
      <c r="O76" s="12"/>
      <c r="P76" s="6"/>
    </row>
    <row r="77" spans="1:16" x14ac:dyDescent="0.25">
      <c r="A77" s="36"/>
      <c r="B77" s="37"/>
      <c r="C77" s="37"/>
      <c r="D77" s="38"/>
      <c r="E77" s="39"/>
      <c r="F77" s="37"/>
      <c r="G77" s="37"/>
      <c r="H77" s="39"/>
      <c r="I77" s="38"/>
      <c r="J77" s="37"/>
      <c r="K77" s="37"/>
      <c r="L77" s="37"/>
      <c r="M77" s="37" t="s">
        <v>26</v>
      </c>
      <c r="N77" s="37"/>
      <c r="O77" s="37"/>
      <c r="P77" s="17"/>
    </row>
    <row r="78" spans="1:16" x14ac:dyDescent="0.25">
      <c r="E78" s="41"/>
      <c r="H78" s="41"/>
    </row>
    <row r="79" spans="1:16" x14ac:dyDescent="0.25">
      <c r="C79" s="10"/>
      <c r="E79" s="41"/>
      <c r="H79" s="41"/>
    </row>
    <row r="80" spans="1:16" x14ac:dyDescent="0.25">
      <c r="E80" s="41"/>
      <c r="H80" s="41"/>
    </row>
    <row r="81" spans="5:8" x14ac:dyDescent="0.25">
      <c r="E81" s="41"/>
      <c r="H81" s="41"/>
    </row>
    <row r="82" spans="5:8" x14ac:dyDescent="0.25">
      <c r="E82" s="41"/>
      <c r="H82" s="41"/>
    </row>
    <row r="83" spans="5:8" x14ac:dyDescent="0.25">
      <c r="E83" s="41"/>
      <c r="H83" s="41"/>
    </row>
    <row r="84" spans="5:8" x14ac:dyDescent="0.25">
      <c r="E84" s="41"/>
      <c r="H84" s="41"/>
    </row>
    <row r="85" spans="5:8" x14ac:dyDescent="0.25">
      <c r="E85" s="41"/>
      <c r="H85" s="41"/>
    </row>
    <row r="86" spans="5:8" x14ac:dyDescent="0.25">
      <c r="E86" s="41"/>
      <c r="H86" s="41"/>
    </row>
    <row r="87" spans="5:8" x14ac:dyDescent="0.25">
      <c r="E87" s="41"/>
      <c r="H87" s="41"/>
    </row>
    <row r="88" spans="5:8" x14ac:dyDescent="0.25">
      <c r="E88" s="41"/>
      <c r="H88" s="41"/>
    </row>
    <row r="89" spans="5:8" x14ac:dyDescent="0.25">
      <c r="E89" s="41"/>
      <c r="H89" s="41"/>
    </row>
    <row r="90" spans="5:8" x14ac:dyDescent="0.25">
      <c r="E90" s="41"/>
      <c r="H90" s="41"/>
    </row>
    <row r="91" spans="5:8" x14ac:dyDescent="0.25">
      <c r="E91" s="41"/>
      <c r="H91" s="41"/>
    </row>
    <row r="92" spans="5:8" x14ac:dyDescent="0.25">
      <c r="E92" s="41"/>
      <c r="H92" s="41"/>
    </row>
    <row r="93" spans="5:8" x14ac:dyDescent="0.25">
      <c r="E93" s="41"/>
      <c r="H93" s="41"/>
    </row>
    <row r="94" spans="5:8" x14ac:dyDescent="0.25">
      <c r="E94" s="41"/>
      <c r="H94" s="41"/>
    </row>
    <row r="95" spans="5:8" x14ac:dyDescent="0.25">
      <c r="E95" s="41"/>
      <c r="H95" s="41"/>
    </row>
    <row r="96" spans="5:8" x14ac:dyDescent="0.25">
      <c r="E96" s="41"/>
      <c r="H96" s="41"/>
    </row>
    <row r="97" spans="5:14" x14ac:dyDescent="0.25">
      <c r="E97" s="41"/>
      <c r="H97" s="41"/>
    </row>
    <row r="98" spans="5:14" x14ac:dyDescent="0.25">
      <c r="E98" s="41"/>
      <c r="H98" s="41"/>
    </row>
    <row r="99" spans="5:14" x14ac:dyDescent="0.25">
      <c r="E99" s="41"/>
      <c r="H99" s="41"/>
    </row>
    <row r="100" spans="5:14" x14ac:dyDescent="0.25">
      <c r="E100" s="41"/>
      <c r="H100" s="41"/>
      <c r="M100" s="5" t="s">
        <v>6</v>
      </c>
    </row>
    <row r="101" spans="5:14" x14ac:dyDescent="0.25">
      <c r="E101" s="41"/>
      <c r="H101" s="41"/>
    </row>
    <row r="102" spans="5:14" x14ac:dyDescent="0.25">
      <c r="E102" s="41"/>
      <c r="H102" s="41"/>
    </row>
    <row r="103" spans="5:14" x14ac:dyDescent="0.25">
      <c r="E103" s="41"/>
      <c r="H103" s="41"/>
    </row>
    <row r="105" spans="5:14" x14ac:dyDescent="0.25">
      <c r="N105" s="13"/>
    </row>
    <row r="130" spans="4:4" x14ac:dyDescent="0.25">
      <c r="D130" s="13"/>
    </row>
  </sheetData>
  <mergeCells count="18">
    <mergeCell ref="O26:O27"/>
    <mergeCell ref="A72:K72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  <mergeCell ref="A2:O2"/>
    <mergeCell ref="N17:N18"/>
    <mergeCell ref="O17:O18"/>
    <mergeCell ref="E23:L23"/>
    <mergeCell ref="E24:L24"/>
  </mergeCells>
  <pageMargins left="0.79" right="0" top="0" bottom="0" header="0" footer="0"/>
  <pageSetup paperSize="9" scale="53" orientation="landscape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abSelected="1" topLeftCell="A4" workbookViewId="0"/>
  </sheetViews>
  <sheetFormatPr defaultColWidth="9.140625" defaultRowHeight="12.75" customHeight="1" x14ac:dyDescent="0.2"/>
  <cols>
    <col min="1" max="16384" width="9.140625" style="51"/>
  </cols>
  <sheetData>
    <row r="1" spans="1:16" ht="12.75" customHeight="1" x14ac:dyDescent="0.25">
      <c r="A1" s="133"/>
      <c r="B1" s="134"/>
      <c r="C1" s="134"/>
      <c r="D1" s="135"/>
      <c r="E1" s="134"/>
      <c r="F1" s="134"/>
      <c r="G1" s="134"/>
      <c r="H1" s="134"/>
      <c r="I1" s="135"/>
      <c r="J1" s="134"/>
      <c r="K1" s="134"/>
      <c r="L1" s="134"/>
      <c r="M1" s="134"/>
      <c r="N1" s="134"/>
      <c r="O1" s="134"/>
      <c r="P1" s="136"/>
    </row>
    <row r="2" spans="1:16" ht="12.75" customHeight="1" x14ac:dyDescent="0.25">
      <c r="A2" s="137" t="s">
        <v>0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9"/>
    </row>
    <row r="3" spans="1:16" ht="12.75" customHeight="1" x14ac:dyDescent="0.25">
      <c r="A3" s="140"/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2"/>
    </row>
    <row r="4" spans="1:16" ht="12.75" customHeight="1" x14ac:dyDescent="0.25">
      <c r="A4" s="143" t="s">
        <v>114</v>
      </c>
      <c r="B4" s="144"/>
      <c r="C4" s="144"/>
      <c r="D4" s="144"/>
      <c r="E4" s="144"/>
      <c r="F4" s="144"/>
      <c r="G4" s="144"/>
      <c r="H4" s="144"/>
      <c r="I4" s="144"/>
      <c r="J4" s="145"/>
      <c r="K4" s="146"/>
      <c r="L4" s="146"/>
      <c r="M4" s="146"/>
      <c r="N4" s="146"/>
      <c r="O4" s="146"/>
      <c r="P4" s="147"/>
    </row>
    <row r="5" spans="1:16" ht="12.75" customHeight="1" x14ac:dyDescent="0.25">
      <c r="A5" s="148"/>
      <c r="B5" s="149"/>
      <c r="C5" s="149"/>
      <c r="D5" s="150"/>
      <c r="E5" s="149"/>
      <c r="F5" s="149"/>
      <c r="G5" s="149"/>
      <c r="H5" s="149"/>
      <c r="I5" s="150"/>
      <c r="J5" s="149"/>
      <c r="K5" s="149"/>
      <c r="L5" s="149"/>
      <c r="M5" s="149"/>
      <c r="N5" s="149"/>
      <c r="O5" s="149"/>
      <c r="P5" s="151"/>
    </row>
    <row r="6" spans="1:16" ht="12.75" customHeight="1" x14ac:dyDescent="0.25">
      <c r="A6" s="152" t="s">
        <v>1</v>
      </c>
      <c r="B6" s="153"/>
      <c r="C6" s="153"/>
      <c r="D6" s="154"/>
      <c r="E6" s="153"/>
      <c r="F6" s="153"/>
      <c r="G6" s="153"/>
      <c r="H6" s="153"/>
      <c r="I6" s="154"/>
      <c r="J6" s="153"/>
      <c r="K6" s="153"/>
      <c r="L6" s="153"/>
      <c r="M6" s="153"/>
      <c r="N6" s="153"/>
      <c r="O6" s="153"/>
      <c r="P6" s="155"/>
    </row>
    <row r="7" spans="1:16" ht="12.75" customHeight="1" x14ac:dyDescent="0.25">
      <c r="A7" s="156" t="s">
        <v>2</v>
      </c>
      <c r="B7" s="157"/>
      <c r="C7" s="157"/>
      <c r="D7" s="158"/>
      <c r="E7" s="157"/>
      <c r="F7" s="157"/>
      <c r="G7" s="157"/>
      <c r="H7" s="157"/>
      <c r="I7" s="158"/>
      <c r="J7" s="157"/>
      <c r="K7" s="157"/>
      <c r="L7" s="157"/>
      <c r="M7" s="157"/>
      <c r="N7" s="157"/>
      <c r="O7" s="157"/>
      <c r="P7" s="159"/>
    </row>
    <row r="8" spans="1:16" ht="12.75" customHeight="1" x14ac:dyDescent="0.25">
      <c r="A8" s="160" t="s">
        <v>3</v>
      </c>
      <c r="B8" s="161"/>
      <c r="C8" s="161"/>
      <c r="D8" s="162"/>
      <c r="E8" s="161"/>
      <c r="F8" s="161"/>
      <c r="G8" s="161"/>
      <c r="H8" s="161"/>
      <c r="I8" s="162"/>
      <c r="J8" s="161"/>
      <c r="K8" s="161"/>
      <c r="L8" s="161"/>
      <c r="M8" s="161"/>
      <c r="N8" s="161"/>
      <c r="O8" s="161"/>
      <c r="P8" s="163"/>
    </row>
    <row r="9" spans="1:16" ht="12.75" customHeight="1" x14ac:dyDescent="0.25">
      <c r="A9" s="164" t="s">
        <v>4</v>
      </c>
      <c r="B9" s="165"/>
      <c r="C9" s="165"/>
      <c r="D9" s="166"/>
      <c r="E9" s="165"/>
      <c r="F9" s="165"/>
      <c r="G9" s="165"/>
      <c r="H9" s="165"/>
      <c r="I9" s="166"/>
      <c r="J9" s="165"/>
      <c r="K9" s="165"/>
      <c r="L9" s="165"/>
      <c r="M9" s="165"/>
      <c r="N9" s="165"/>
      <c r="O9" s="165"/>
      <c r="P9" s="167"/>
    </row>
    <row r="10" spans="1:16" ht="12.75" customHeight="1" x14ac:dyDescent="0.25">
      <c r="A10" s="168" t="s">
        <v>5</v>
      </c>
      <c r="B10" s="169"/>
      <c r="C10" s="169"/>
      <c r="D10" s="170"/>
      <c r="E10" s="169"/>
      <c r="F10" s="169"/>
      <c r="G10" s="169"/>
      <c r="H10" s="169"/>
      <c r="I10" s="170"/>
      <c r="J10" s="169"/>
      <c r="K10" s="169"/>
      <c r="L10" s="169"/>
      <c r="M10" s="169"/>
      <c r="N10" s="169"/>
      <c r="O10" s="169"/>
      <c r="P10" s="171"/>
    </row>
    <row r="11" spans="1:16" ht="12.75" customHeight="1" x14ac:dyDescent="0.25">
      <c r="A11" s="172"/>
      <c r="B11" s="173"/>
      <c r="C11" s="173"/>
      <c r="D11" s="174"/>
      <c r="E11" s="173"/>
      <c r="F11" s="173"/>
      <c r="G11" s="175"/>
      <c r="H11" s="173"/>
      <c r="I11" s="174"/>
      <c r="J11" s="173"/>
      <c r="K11" s="173"/>
      <c r="L11" s="173"/>
      <c r="M11" s="173"/>
      <c r="N11" s="173"/>
      <c r="O11" s="173"/>
      <c r="P11" s="176"/>
    </row>
    <row r="12" spans="1:16" ht="12.75" customHeight="1" x14ac:dyDescent="0.25">
      <c r="A12" s="177" t="s">
        <v>115</v>
      </c>
      <c r="B12" s="178"/>
      <c r="C12" s="178"/>
      <c r="D12" s="179"/>
      <c r="E12" s="178" t="s">
        <v>6</v>
      </c>
      <c r="F12" s="178"/>
      <c r="G12" s="178"/>
      <c r="H12" s="178"/>
      <c r="I12" s="179"/>
      <c r="J12" s="178"/>
      <c r="K12" s="178"/>
      <c r="L12" s="178"/>
      <c r="M12" s="178"/>
      <c r="N12" s="180" t="s">
        <v>116</v>
      </c>
      <c r="O12" s="178"/>
      <c r="P12" s="181"/>
    </row>
    <row r="13" spans="1:16" ht="12.75" customHeight="1" x14ac:dyDescent="0.25">
      <c r="A13" s="182"/>
      <c r="B13" s="183"/>
      <c r="C13" s="183"/>
      <c r="D13" s="184"/>
      <c r="E13" s="183"/>
      <c r="F13" s="183"/>
      <c r="G13" s="183"/>
      <c r="H13" s="183"/>
      <c r="I13" s="184"/>
      <c r="J13" s="183"/>
      <c r="K13" s="183"/>
      <c r="L13" s="183"/>
      <c r="M13" s="183"/>
      <c r="N13" s="183"/>
      <c r="O13" s="183"/>
      <c r="P13" s="185"/>
    </row>
    <row r="14" spans="1:16" ht="12.75" customHeight="1" x14ac:dyDescent="0.25">
      <c r="A14" s="186" t="s">
        <v>7</v>
      </c>
      <c r="B14" s="187"/>
      <c r="C14" s="187"/>
      <c r="D14" s="188"/>
      <c r="E14" s="187"/>
      <c r="F14" s="187"/>
      <c r="G14" s="187"/>
      <c r="H14" s="187"/>
      <c r="I14" s="188"/>
      <c r="J14" s="187"/>
      <c r="K14" s="187"/>
      <c r="L14" s="187"/>
      <c r="M14" s="187"/>
      <c r="N14" s="189"/>
      <c r="O14" s="190"/>
      <c r="P14" s="191"/>
    </row>
    <row r="15" spans="1:16" ht="12.75" customHeight="1" x14ac:dyDescent="0.25">
      <c r="A15" s="192"/>
      <c r="B15" s="193"/>
      <c r="C15" s="193"/>
      <c r="D15" s="194"/>
      <c r="E15" s="193"/>
      <c r="F15" s="193"/>
      <c r="G15" s="193"/>
      <c r="H15" s="193"/>
      <c r="I15" s="194"/>
      <c r="J15" s="193"/>
      <c r="K15" s="193"/>
      <c r="L15" s="193"/>
      <c r="M15" s="193"/>
      <c r="N15" s="195" t="s">
        <v>8</v>
      </c>
      <c r="O15" s="196" t="s">
        <v>9</v>
      </c>
      <c r="P15" s="197"/>
    </row>
    <row r="16" spans="1:16" ht="12.75" customHeight="1" x14ac:dyDescent="0.25">
      <c r="A16" s="198" t="s">
        <v>10</v>
      </c>
      <c r="B16" s="199"/>
      <c r="C16" s="199"/>
      <c r="D16" s="200"/>
      <c r="E16" s="199"/>
      <c r="F16" s="199"/>
      <c r="G16" s="199"/>
      <c r="H16" s="199"/>
      <c r="I16" s="200"/>
      <c r="J16" s="199"/>
      <c r="K16" s="199"/>
      <c r="L16" s="199"/>
      <c r="M16" s="199"/>
      <c r="N16" s="201"/>
      <c r="O16" s="202"/>
      <c r="P16" s="202"/>
    </row>
    <row r="17" spans="1:47" ht="12.75" customHeight="1" x14ac:dyDescent="0.25">
      <c r="A17" s="203" t="s">
        <v>11</v>
      </c>
      <c r="B17" s="204"/>
      <c r="C17" s="204"/>
      <c r="D17" s="205"/>
      <c r="E17" s="204"/>
      <c r="F17" s="204"/>
      <c r="G17" s="204"/>
      <c r="H17" s="204"/>
      <c r="I17" s="205"/>
      <c r="J17" s="204"/>
      <c r="K17" s="204"/>
      <c r="L17" s="204"/>
      <c r="M17" s="204"/>
      <c r="N17" s="206" t="s">
        <v>12</v>
      </c>
      <c r="O17" s="207" t="s">
        <v>85</v>
      </c>
      <c r="P17" s="208"/>
    </row>
    <row r="18" spans="1:47" ht="12.75" customHeight="1" x14ac:dyDescent="0.25">
      <c r="A18" s="209"/>
      <c r="B18" s="210"/>
      <c r="C18" s="210"/>
      <c r="D18" s="211"/>
      <c r="E18" s="210"/>
      <c r="F18" s="210"/>
      <c r="G18" s="210"/>
      <c r="H18" s="210"/>
      <c r="I18" s="211"/>
      <c r="J18" s="210"/>
      <c r="K18" s="210"/>
      <c r="L18" s="210"/>
      <c r="M18" s="210"/>
      <c r="N18" s="212"/>
      <c r="O18" s="213"/>
      <c r="P18" s="214" t="s">
        <v>6</v>
      </c>
    </row>
    <row r="19" spans="1:47" ht="12.75" customHeight="1" x14ac:dyDescent="0.25">
      <c r="A19" s="215"/>
      <c r="B19" s="216"/>
      <c r="C19" s="216"/>
      <c r="D19" s="217"/>
      <c r="E19" s="216"/>
      <c r="F19" s="216"/>
      <c r="G19" s="216"/>
      <c r="H19" s="216"/>
      <c r="I19" s="217"/>
      <c r="J19" s="216"/>
      <c r="K19" s="218"/>
      <c r="L19" s="216" t="s">
        <v>14</v>
      </c>
      <c r="M19" s="216"/>
      <c r="N19" s="219"/>
      <c r="O19" s="220"/>
      <c r="P19" s="221"/>
      <c r="AU19" s="222"/>
    </row>
    <row r="20" spans="1:47" ht="12.75" customHeight="1" x14ac:dyDescent="0.25">
      <c r="A20" s="223"/>
      <c r="B20" s="224"/>
      <c r="C20" s="224"/>
      <c r="D20" s="225"/>
      <c r="E20" s="224"/>
      <c r="F20" s="224"/>
      <c r="G20" s="224"/>
      <c r="H20" s="224"/>
      <c r="I20" s="225"/>
      <c r="J20" s="224"/>
      <c r="K20" s="224"/>
      <c r="L20" s="224"/>
      <c r="M20" s="224"/>
      <c r="N20" s="226"/>
      <c r="O20" s="227"/>
      <c r="P20" s="228"/>
    </row>
    <row r="21" spans="1:47" ht="12.75" customHeight="1" x14ac:dyDescent="0.25">
      <c r="A21" s="229"/>
      <c r="B21" s="230"/>
      <c r="C21" s="231"/>
      <c r="D21" s="231"/>
      <c r="E21" s="230"/>
      <c r="F21" s="230"/>
      <c r="G21" s="230"/>
      <c r="H21" s="230" t="s">
        <v>6</v>
      </c>
      <c r="I21" s="232"/>
      <c r="J21" s="230"/>
      <c r="K21" s="230"/>
      <c r="L21" s="230"/>
      <c r="M21" s="230"/>
      <c r="N21" s="233"/>
      <c r="O21" s="234"/>
      <c r="P21" s="235"/>
    </row>
    <row r="22" spans="1:47" ht="12.75" customHeight="1" x14ac:dyDescent="0.25">
      <c r="A22" s="236"/>
      <c r="B22" s="237"/>
      <c r="C22" s="237"/>
      <c r="D22" s="238"/>
      <c r="E22" s="237"/>
      <c r="F22" s="237"/>
      <c r="G22" s="237"/>
      <c r="H22" s="237"/>
      <c r="I22" s="238"/>
      <c r="J22" s="237"/>
      <c r="K22" s="237"/>
      <c r="L22" s="237"/>
      <c r="M22" s="237"/>
      <c r="N22" s="237"/>
      <c r="O22" s="237"/>
      <c r="P22" s="239"/>
    </row>
    <row r="23" spans="1:47" ht="12.75" customHeight="1" x14ac:dyDescent="0.25">
      <c r="A23" s="240" t="s">
        <v>15</v>
      </c>
      <c r="B23" s="241"/>
      <c r="C23" s="241"/>
      <c r="D23" s="242"/>
      <c r="E23" s="243" t="s">
        <v>16</v>
      </c>
      <c r="F23" s="243"/>
      <c r="G23" s="243"/>
      <c r="H23" s="243"/>
      <c r="I23" s="243"/>
      <c r="J23" s="243"/>
      <c r="K23" s="243"/>
      <c r="L23" s="243"/>
      <c r="M23" s="241"/>
      <c r="N23" s="241"/>
      <c r="O23" s="241"/>
      <c r="P23" s="244"/>
    </row>
    <row r="24" spans="1:47" ht="15" x14ac:dyDescent="0.25">
      <c r="A24" s="245"/>
      <c r="B24" s="246"/>
      <c r="C24" s="246"/>
      <c r="D24" s="247"/>
      <c r="E24" s="247" t="s">
        <v>17</v>
      </c>
      <c r="F24" s="247"/>
      <c r="G24" s="247"/>
      <c r="H24" s="247"/>
      <c r="I24" s="247"/>
      <c r="J24" s="247"/>
      <c r="K24" s="247"/>
      <c r="L24" s="247"/>
      <c r="M24" s="246"/>
      <c r="N24" s="246"/>
      <c r="O24" s="246"/>
      <c r="P24" s="248"/>
    </row>
    <row r="25" spans="1:47" ht="12.75" customHeight="1" x14ac:dyDescent="0.25">
      <c r="A25" s="249"/>
      <c r="B25" s="250" t="s">
        <v>18</v>
      </c>
      <c r="C25" s="251"/>
      <c r="D25" s="251"/>
      <c r="E25" s="251"/>
      <c r="F25" s="251"/>
      <c r="G25" s="251"/>
      <c r="H25" s="251"/>
      <c r="I25" s="251"/>
      <c r="J25" s="251"/>
      <c r="K25" s="251"/>
      <c r="L25" s="251"/>
      <c r="M25" s="251"/>
      <c r="N25" s="251"/>
      <c r="O25" s="252"/>
      <c r="P25" s="253"/>
    </row>
    <row r="26" spans="1:47" ht="12.75" customHeight="1" x14ac:dyDescent="0.3">
      <c r="A26" s="254" t="s">
        <v>19</v>
      </c>
      <c r="B26" s="255" t="s">
        <v>20</v>
      </c>
      <c r="C26" s="255"/>
      <c r="D26" s="254" t="s">
        <v>21</v>
      </c>
      <c r="E26" s="254" t="s">
        <v>22</v>
      </c>
      <c r="F26" s="254" t="s">
        <v>19</v>
      </c>
      <c r="G26" s="255" t="s">
        <v>20</v>
      </c>
      <c r="H26" s="255"/>
      <c r="I26" s="254" t="s">
        <v>21</v>
      </c>
      <c r="J26" s="254" t="s">
        <v>22</v>
      </c>
      <c r="K26" s="254" t="s">
        <v>19</v>
      </c>
      <c r="L26" s="255" t="s">
        <v>20</v>
      </c>
      <c r="M26" s="255"/>
      <c r="N26" s="256" t="s">
        <v>21</v>
      </c>
      <c r="O26" s="254" t="s">
        <v>22</v>
      </c>
      <c r="P26" s="257"/>
    </row>
    <row r="27" spans="1:47" ht="12.75" customHeight="1" x14ac:dyDescent="0.3">
      <c r="A27" s="258"/>
      <c r="B27" s="259" t="s">
        <v>23</v>
      </c>
      <c r="C27" s="259" t="s">
        <v>1</v>
      </c>
      <c r="D27" s="258"/>
      <c r="E27" s="258"/>
      <c r="F27" s="258"/>
      <c r="G27" s="259" t="s">
        <v>23</v>
      </c>
      <c r="H27" s="259" t="s">
        <v>1</v>
      </c>
      <c r="I27" s="258"/>
      <c r="J27" s="258"/>
      <c r="K27" s="258"/>
      <c r="L27" s="259" t="s">
        <v>23</v>
      </c>
      <c r="M27" s="259" t="s">
        <v>1</v>
      </c>
      <c r="N27" s="260"/>
      <c r="O27" s="258"/>
      <c r="P27" s="261"/>
    </row>
    <row r="28" spans="1:47" ht="12.75" customHeight="1" x14ac:dyDescent="0.25">
      <c r="A28" s="262">
        <v>1</v>
      </c>
      <c r="B28" s="263">
        <v>0</v>
      </c>
      <c r="C28" s="264">
        <v>0.15</v>
      </c>
      <c r="D28" s="265">
        <v>0</v>
      </c>
      <c r="E28" s="266">
        <f t="shared" ref="E28:E59" si="0">D28*(100-2.62)/100</f>
        <v>0</v>
      </c>
      <c r="F28" s="267">
        <v>33</v>
      </c>
      <c r="G28" s="268">
        <v>8</v>
      </c>
      <c r="H28" s="268">
        <v>8.15</v>
      </c>
      <c r="I28" s="265">
        <v>0</v>
      </c>
      <c r="J28" s="266">
        <f t="shared" ref="J28:J59" si="1">I28*(100-2.62)/100</f>
        <v>0</v>
      </c>
      <c r="K28" s="267">
        <v>65</v>
      </c>
      <c r="L28" s="268">
        <v>16</v>
      </c>
      <c r="M28" s="268">
        <v>16.149999999999999</v>
      </c>
      <c r="N28" s="265">
        <v>0</v>
      </c>
      <c r="O28" s="266">
        <f t="shared" ref="O28:O59" si="2">N28*(100-2.62)/100</f>
        <v>0</v>
      </c>
      <c r="P28" s="269"/>
    </row>
    <row r="29" spans="1:47" ht="12.75" customHeight="1" x14ac:dyDescent="0.25">
      <c r="A29" s="270">
        <v>2</v>
      </c>
      <c r="B29" s="270">
        <v>0.15</v>
      </c>
      <c r="C29" s="271">
        <v>0.3</v>
      </c>
      <c r="D29" s="272">
        <v>0</v>
      </c>
      <c r="E29" s="273">
        <f t="shared" si="0"/>
        <v>0</v>
      </c>
      <c r="F29" s="274">
        <v>34</v>
      </c>
      <c r="G29" s="275">
        <v>8.15</v>
      </c>
      <c r="H29" s="275">
        <v>8.3000000000000007</v>
      </c>
      <c r="I29" s="272">
        <v>0</v>
      </c>
      <c r="J29" s="273">
        <f t="shared" si="1"/>
        <v>0</v>
      </c>
      <c r="K29" s="274">
        <v>66</v>
      </c>
      <c r="L29" s="275">
        <v>16.149999999999999</v>
      </c>
      <c r="M29" s="275">
        <v>16.3</v>
      </c>
      <c r="N29" s="272">
        <v>0</v>
      </c>
      <c r="O29" s="273">
        <f t="shared" si="2"/>
        <v>0</v>
      </c>
      <c r="P29" s="276"/>
    </row>
    <row r="30" spans="1:47" ht="12.75" customHeight="1" x14ac:dyDescent="0.25">
      <c r="A30" s="277">
        <v>3</v>
      </c>
      <c r="B30" s="278">
        <v>0.3</v>
      </c>
      <c r="C30" s="279">
        <v>0.45</v>
      </c>
      <c r="D30" s="280">
        <v>0</v>
      </c>
      <c r="E30" s="281">
        <f t="shared" si="0"/>
        <v>0</v>
      </c>
      <c r="F30" s="282">
        <v>35</v>
      </c>
      <c r="G30" s="283">
        <v>8.3000000000000007</v>
      </c>
      <c r="H30" s="283">
        <v>8.4499999999999993</v>
      </c>
      <c r="I30" s="280">
        <v>0</v>
      </c>
      <c r="J30" s="281">
        <f t="shared" si="1"/>
        <v>0</v>
      </c>
      <c r="K30" s="282">
        <v>67</v>
      </c>
      <c r="L30" s="283">
        <v>16.3</v>
      </c>
      <c r="M30" s="283">
        <v>16.45</v>
      </c>
      <c r="N30" s="280">
        <v>0</v>
      </c>
      <c r="O30" s="281">
        <f t="shared" si="2"/>
        <v>0</v>
      </c>
      <c r="P30" s="284"/>
      <c r="V30" s="285"/>
    </row>
    <row r="31" spans="1:47" ht="12.75" customHeight="1" x14ac:dyDescent="0.25">
      <c r="A31" s="286">
        <v>4</v>
      </c>
      <c r="B31" s="286">
        <v>0.45</v>
      </c>
      <c r="C31" s="287">
        <v>1</v>
      </c>
      <c r="D31" s="288">
        <v>0</v>
      </c>
      <c r="E31" s="289">
        <f t="shared" si="0"/>
        <v>0</v>
      </c>
      <c r="F31" s="290">
        <v>36</v>
      </c>
      <c r="G31" s="287">
        <v>8.4499999999999993</v>
      </c>
      <c r="H31" s="287">
        <v>9</v>
      </c>
      <c r="I31" s="288">
        <v>0</v>
      </c>
      <c r="J31" s="289">
        <f t="shared" si="1"/>
        <v>0</v>
      </c>
      <c r="K31" s="290">
        <v>68</v>
      </c>
      <c r="L31" s="287">
        <v>16.45</v>
      </c>
      <c r="M31" s="287">
        <v>17</v>
      </c>
      <c r="N31" s="288">
        <v>0</v>
      </c>
      <c r="O31" s="289">
        <f t="shared" si="2"/>
        <v>0</v>
      </c>
      <c r="P31" s="291"/>
    </row>
    <row r="32" spans="1:47" ht="12.75" customHeight="1" x14ac:dyDescent="0.25">
      <c r="A32" s="292">
        <v>5</v>
      </c>
      <c r="B32" s="293">
        <v>1</v>
      </c>
      <c r="C32" s="294">
        <v>1.1499999999999999</v>
      </c>
      <c r="D32" s="295">
        <v>0</v>
      </c>
      <c r="E32" s="296">
        <f t="shared" si="0"/>
        <v>0</v>
      </c>
      <c r="F32" s="297">
        <v>37</v>
      </c>
      <c r="G32" s="293">
        <v>9</v>
      </c>
      <c r="H32" s="293">
        <v>9.15</v>
      </c>
      <c r="I32" s="295">
        <v>0</v>
      </c>
      <c r="J32" s="296">
        <f t="shared" si="1"/>
        <v>0</v>
      </c>
      <c r="K32" s="297">
        <v>69</v>
      </c>
      <c r="L32" s="293">
        <v>17</v>
      </c>
      <c r="M32" s="293">
        <v>17.149999999999999</v>
      </c>
      <c r="N32" s="295">
        <v>0</v>
      </c>
      <c r="O32" s="296">
        <f t="shared" si="2"/>
        <v>0</v>
      </c>
      <c r="P32" s="298"/>
      <c r="AQ32" s="295"/>
    </row>
    <row r="33" spans="1:16" ht="12.75" customHeight="1" x14ac:dyDescent="0.25">
      <c r="A33" s="299">
        <v>6</v>
      </c>
      <c r="B33" s="300">
        <v>1.1499999999999999</v>
      </c>
      <c r="C33" s="301">
        <v>1.3</v>
      </c>
      <c r="D33" s="302">
        <v>0</v>
      </c>
      <c r="E33" s="303">
        <f t="shared" si="0"/>
        <v>0</v>
      </c>
      <c r="F33" s="304">
        <v>38</v>
      </c>
      <c r="G33" s="301">
        <v>9.15</v>
      </c>
      <c r="H33" s="301">
        <v>9.3000000000000007</v>
      </c>
      <c r="I33" s="302">
        <v>0</v>
      </c>
      <c r="J33" s="303">
        <f t="shared" si="1"/>
        <v>0</v>
      </c>
      <c r="K33" s="304">
        <v>70</v>
      </c>
      <c r="L33" s="301">
        <v>17.149999999999999</v>
      </c>
      <c r="M33" s="301">
        <v>17.3</v>
      </c>
      <c r="N33" s="302">
        <v>0</v>
      </c>
      <c r="O33" s="303">
        <f t="shared" si="2"/>
        <v>0</v>
      </c>
      <c r="P33" s="305"/>
    </row>
    <row r="34" spans="1:16" ht="18" x14ac:dyDescent="0.25">
      <c r="A34" s="306">
        <v>7</v>
      </c>
      <c r="B34" s="307">
        <v>1.3</v>
      </c>
      <c r="C34" s="308">
        <v>1.45</v>
      </c>
      <c r="D34" s="309">
        <v>0</v>
      </c>
      <c r="E34" s="310">
        <f t="shared" si="0"/>
        <v>0</v>
      </c>
      <c r="F34" s="311">
        <v>39</v>
      </c>
      <c r="G34" s="312">
        <v>9.3000000000000007</v>
      </c>
      <c r="H34" s="312">
        <v>9.4499999999999993</v>
      </c>
      <c r="I34" s="309">
        <v>0</v>
      </c>
      <c r="J34" s="310">
        <f t="shared" si="1"/>
        <v>0</v>
      </c>
      <c r="K34" s="311">
        <v>71</v>
      </c>
      <c r="L34" s="312">
        <v>17.3</v>
      </c>
      <c r="M34" s="312">
        <v>17.45</v>
      </c>
      <c r="N34" s="309">
        <v>0</v>
      </c>
      <c r="O34" s="310">
        <f t="shared" si="2"/>
        <v>0</v>
      </c>
      <c r="P34" s="313"/>
    </row>
    <row r="35" spans="1:16" ht="18" x14ac:dyDescent="0.25">
      <c r="A35" s="314">
        <v>8</v>
      </c>
      <c r="B35" s="314">
        <v>1.45</v>
      </c>
      <c r="C35" s="315">
        <v>2</v>
      </c>
      <c r="D35" s="316">
        <v>0</v>
      </c>
      <c r="E35" s="317">
        <f t="shared" si="0"/>
        <v>0</v>
      </c>
      <c r="F35" s="318">
        <v>40</v>
      </c>
      <c r="G35" s="315">
        <v>9.4499999999999993</v>
      </c>
      <c r="H35" s="315">
        <v>10</v>
      </c>
      <c r="I35" s="316">
        <v>0</v>
      </c>
      <c r="J35" s="317">
        <f t="shared" si="1"/>
        <v>0</v>
      </c>
      <c r="K35" s="318">
        <v>72</v>
      </c>
      <c r="L35" s="315">
        <v>17.45</v>
      </c>
      <c r="M35" s="315">
        <v>18</v>
      </c>
      <c r="N35" s="316">
        <v>0</v>
      </c>
      <c r="O35" s="317">
        <f t="shared" si="2"/>
        <v>0</v>
      </c>
      <c r="P35" s="319"/>
    </row>
    <row r="36" spans="1:16" ht="18" x14ac:dyDescent="0.25">
      <c r="A36" s="320">
        <v>9</v>
      </c>
      <c r="B36" s="321">
        <v>2</v>
      </c>
      <c r="C36" s="322">
        <v>2.15</v>
      </c>
      <c r="D36" s="323">
        <v>0</v>
      </c>
      <c r="E36" s="324">
        <f t="shared" si="0"/>
        <v>0</v>
      </c>
      <c r="F36" s="325">
        <v>41</v>
      </c>
      <c r="G36" s="326">
        <v>10</v>
      </c>
      <c r="H36" s="326">
        <v>10.15</v>
      </c>
      <c r="I36" s="323">
        <v>0</v>
      </c>
      <c r="J36" s="324">
        <f t="shared" si="1"/>
        <v>0</v>
      </c>
      <c r="K36" s="325">
        <v>73</v>
      </c>
      <c r="L36" s="326">
        <v>18</v>
      </c>
      <c r="M36" s="326">
        <v>18.149999999999999</v>
      </c>
      <c r="N36" s="323">
        <v>0</v>
      </c>
      <c r="O36" s="324">
        <f t="shared" si="2"/>
        <v>0</v>
      </c>
      <c r="P36" s="327"/>
    </row>
    <row r="37" spans="1:16" ht="18" x14ac:dyDescent="0.25">
      <c r="A37" s="328">
        <v>10</v>
      </c>
      <c r="B37" s="328">
        <v>2.15</v>
      </c>
      <c r="C37" s="329">
        <v>2.2999999999999998</v>
      </c>
      <c r="D37" s="330">
        <v>0</v>
      </c>
      <c r="E37" s="331">
        <f t="shared" si="0"/>
        <v>0</v>
      </c>
      <c r="F37" s="332">
        <v>42</v>
      </c>
      <c r="G37" s="329">
        <v>10.15</v>
      </c>
      <c r="H37" s="329">
        <v>10.3</v>
      </c>
      <c r="I37" s="330">
        <v>0</v>
      </c>
      <c r="J37" s="331">
        <f t="shared" si="1"/>
        <v>0</v>
      </c>
      <c r="K37" s="332">
        <v>74</v>
      </c>
      <c r="L37" s="329">
        <v>18.149999999999999</v>
      </c>
      <c r="M37" s="329">
        <v>18.3</v>
      </c>
      <c r="N37" s="330">
        <v>0</v>
      </c>
      <c r="O37" s="331">
        <f t="shared" si="2"/>
        <v>0</v>
      </c>
      <c r="P37" s="333"/>
    </row>
    <row r="38" spans="1:16" ht="18" x14ac:dyDescent="0.25">
      <c r="A38" s="334">
        <v>11</v>
      </c>
      <c r="B38" s="335">
        <v>2.2999999999999998</v>
      </c>
      <c r="C38" s="336">
        <v>2.4500000000000002</v>
      </c>
      <c r="D38" s="337">
        <v>0</v>
      </c>
      <c r="E38" s="338">
        <f t="shared" si="0"/>
        <v>0</v>
      </c>
      <c r="F38" s="339">
        <v>43</v>
      </c>
      <c r="G38" s="340">
        <v>10.3</v>
      </c>
      <c r="H38" s="340">
        <v>10.45</v>
      </c>
      <c r="I38" s="337">
        <v>0</v>
      </c>
      <c r="J38" s="338">
        <f t="shared" si="1"/>
        <v>0</v>
      </c>
      <c r="K38" s="339">
        <v>75</v>
      </c>
      <c r="L38" s="340">
        <v>18.3</v>
      </c>
      <c r="M38" s="340">
        <v>18.45</v>
      </c>
      <c r="N38" s="337">
        <v>0</v>
      </c>
      <c r="O38" s="338">
        <f t="shared" si="2"/>
        <v>0</v>
      </c>
      <c r="P38" s="341"/>
    </row>
    <row r="39" spans="1:16" ht="18" x14ac:dyDescent="0.25">
      <c r="A39" s="342">
        <v>12</v>
      </c>
      <c r="B39" s="342">
        <v>2.4500000000000002</v>
      </c>
      <c r="C39" s="343">
        <v>3</v>
      </c>
      <c r="D39" s="344">
        <v>0</v>
      </c>
      <c r="E39" s="345">
        <f t="shared" si="0"/>
        <v>0</v>
      </c>
      <c r="F39" s="346">
        <v>44</v>
      </c>
      <c r="G39" s="343">
        <v>10.45</v>
      </c>
      <c r="H39" s="343">
        <v>11</v>
      </c>
      <c r="I39" s="344">
        <v>0</v>
      </c>
      <c r="J39" s="345">
        <f t="shared" si="1"/>
        <v>0</v>
      </c>
      <c r="K39" s="346">
        <v>76</v>
      </c>
      <c r="L39" s="343">
        <v>18.45</v>
      </c>
      <c r="M39" s="343">
        <v>19</v>
      </c>
      <c r="N39" s="344">
        <v>0</v>
      </c>
      <c r="O39" s="345">
        <f t="shared" si="2"/>
        <v>0</v>
      </c>
      <c r="P39" s="347"/>
    </row>
    <row r="40" spans="1:16" ht="18" x14ac:dyDescent="0.25">
      <c r="A40" s="348">
        <v>13</v>
      </c>
      <c r="B40" s="349">
        <v>3</v>
      </c>
      <c r="C40" s="350">
        <v>3.15</v>
      </c>
      <c r="D40" s="351">
        <v>0</v>
      </c>
      <c r="E40" s="352">
        <f t="shared" si="0"/>
        <v>0</v>
      </c>
      <c r="F40" s="353">
        <v>45</v>
      </c>
      <c r="G40" s="354">
        <v>11</v>
      </c>
      <c r="H40" s="354">
        <v>11.15</v>
      </c>
      <c r="I40" s="351">
        <v>0</v>
      </c>
      <c r="J40" s="352">
        <f t="shared" si="1"/>
        <v>0</v>
      </c>
      <c r="K40" s="353">
        <v>77</v>
      </c>
      <c r="L40" s="354">
        <v>19</v>
      </c>
      <c r="M40" s="354">
        <v>19.149999999999999</v>
      </c>
      <c r="N40" s="351">
        <v>0</v>
      </c>
      <c r="O40" s="352">
        <f t="shared" si="2"/>
        <v>0</v>
      </c>
      <c r="P40" s="355"/>
    </row>
    <row r="41" spans="1:16" ht="18" x14ac:dyDescent="0.25">
      <c r="A41" s="356">
        <v>14</v>
      </c>
      <c r="B41" s="356">
        <v>3.15</v>
      </c>
      <c r="C41" s="357">
        <v>3.3</v>
      </c>
      <c r="D41" s="358">
        <v>0</v>
      </c>
      <c r="E41" s="359">
        <f t="shared" si="0"/>
        <v>0</v>
      </c>
      <c r="F41" s="360">
        <v>46</v>
      </c>
      <c r="G41" s="357">
        <v>11.15</v>
      </c>
      <c r="H41" s="357">
        <v>11.3</v>
      </c>
      <c r="I41" s="358">
        <v>0</v>
      </c>
      <c r="J41" s="359">
        <f t="shared" si="1"/>
        <v>0</v>
      </c>
      <c r="K41" s="360">
        <v>78</v>
      </c>
      <c r="L41" s="357">
        <v>19.149999999999999</v>
      </c>
      <c r="M41" s="357">
        <v>19.3</v>
      </c>
      <c r="N41" s="358">
        <v>0</v>
      </c>
      <c r="O41" s="359">
        <f t="shared" si="2"/>
        <v>0</v>
      </c>
      <c r="P41" s="361"/>
    </row>
    <row r="42" spans="1:16" ht="18" x14ac:dyDescent="0.25">
      <c r="A42" s="362">
        <v>15</v>
      </c>
      <c r="B42" s="363">
        <v>3.3</v>
      </c>
      <c r="C42" s="364">
        <v>3.45</v>
      </c>
      <c r="D42" s="365">
        <v>0</v>
      </c>
      <c r="E42" s="366">
        <f t="shared" si="0"/>
        <v>0</v>
      </c>
      <c r="F42" s="367">
        <v>47</v>
      </c>
      <c r="G42" s="368">
        <v>11.3</v>
      </c>
      <c r="H42" s="368">
        <v>11.45</v>
      </c>
      <c r="I42" s="365">
        <v>0</v>
      </c>
      <c r="J42" s="366">
        <f t="shared" si="1"/>
        <v>0</v>
      </c>
      <c r="K42" s="367">
        <v>79</v>
      </c>
      <c r="L42" s="368">
        <v>19.3</v>
      </c>
      <c r="M42" s="368">
        <v>19.45</v>
      </c>
      <c r="N42" s="365">
        <v>0</v>
      </c>
      <c r="O42" s="366">
        <f t="shared" si="2"/>
        <v>0</v>
      </c>
      <c r="P42" s="369"/>
    </row>
    <row r="43" spans="1:16" ht="18" x14ac:dyDescent="0.25">
      <c r="A43" s="370">
        <v>16</v>
      </c>
      <c r="B43" s="370">
        <v>3.45</v>
      </c>
      <c r="C43" s="371">
        <v>4</v>
      </c>
      <c r="D43" s="372">
        <v>0</v>
      </c>
      <c r="E43" s="373">
        <f t="shared" si="0"/>
        <v>0</v>
      </c>
      <c r="F43" s="374">
        <v>48</v>
      </c>
      <c r="G43" s="375">
        <v>11.45</v>
      </c>
      <c r="H43" s="371">
        <v>12</v>
      </c>
      <c r="I43" s="372">
        <v>0</v>
      </c>
      <c r="J43" s="373">
        <f t="shared" si="1"/>
        <v>0</v>
      </c>
      <c r="K43" s="374">
        <v>80</v>
      </c>
      <c r="L43" s="371">
        <v>19.45</v>
      </c>
      <c r="M43" s="371">
        <v>20</v>
      </c>
      <c r="N43" s="372">
        <v>0</v>
      </c>
      <c r="O43" s="373">
        <f t="shared" si="2"/>
        <v>0</v>
      </c>
      <c r="P43" s="376"/>
    </row>
    <row r="44" spans="1:16" ht="18" x14ac:dyDescent="0.25">
      <c r="A44" s="377">
        <v>17</v>
      </c>
      <c r="B44" s="378">
        <v>4</v>
      </c>
      <c r="C44" s="379">
        <v>4.1500000000000004</v>
      </c>
      <c r="D44" s="380">
        <v>0</v>
      </c>
      <c r="E44" s="381">
        <f t="shared" si="0"/>
        <v>0</v>
      </c>
      <c r="F44" s="382">
        <v>49</v>
      </c>
      <c r="G44" s="383">
        <v>12</v>
      </c>
      <c r="H44" s="383">
        <v>12.15</v>
      </c>
      <c r="I44" s="380">
        <v>0</v>
      </c>
      <c r="J44" s="381">
        <f t="shared" si="1"/>
        <v>0</v>
      </c>
      <c r="K44" s="382">
        <v>81</v>
      </c>
      <c r="L44" s="383">
        <v>20</v>
      </c>
      <c r="M44" s="383">
        <v>20.149999999999999</v>
      </c>
      <c r="N44" s="380">
        <v>0</v>
      </c>
      <c r="O44" s="381">
        <f t="shared" si="2"/>
        <v>0</v>
      </c>
      <c r="P44" s="384"/>
    </row>
    <row r="45" spans="1:16" ht="18" x14ac:dyDescent="0.25">
      <c r="A45" s="385">
        <v>18</v>
      </c>
      <c r="B45" s="385">
        <v>4.1500000000000004</v>
      </c>
      <c r="C45" s="386">
        <v>4.3</v>
      </c>
      <c r="D45" s="387">
        <v>0</v>
      </c>
      <c r="E45" s="388">
        <f t="shared" si="0"/>
        <v>0</v>
      </c>
      <c r="F45" s="389">
        <v>50</v>
      </c>
      <c r="G45" s="386">
        <v>12.15</v>
      </c>
      <c r="H45" s="386">
        <v>12.3</v>
      </c>
      <c r="I45" s="387">
        <v>0</v>
      </c>
      <c r="J45" s="388">
        <f t="shared" si="1"/>
        <v>0</v>
      </c>
      <c r="K45" s="389">
        <v>82</v>
      </c>
      <c r="L45" s="386">
        <v>20.149999999999999</v>
      </c>
      <c r="M45" s="386">
        <v>20.3</v>
      </c>
      <c r="N45" s="387">
        <v>0</v>
      </c>
      <c r="O45" s="388">
        <f t="shared" si="2"/>
        <v>0</v>
      </c>
      <c r="P45" s="390"/>
    </row>
    <row r="46" spans="1:16" ht="18" x14ac:dyDescent="0.25">
      <c r="A46" s="391">
        <v>19</v>
      </c>
      <c r="B46" s="392">
        <v>4.3</v>
      </c>
      <c r="C46" s="393">
        <v>4.45</v>
      </c>
      <c r="D46" s="394">
        <v>0</v>
      </c>
      <c r="E46" s="395">
        <f t="shared" si="0"/>
        <v>0</v>
      </c>
      <c r="F46" s="396">
        <v>51</v>
      </c>
      <c r="G46" s="397">
        <v>12.3</v>
      </c>
      <c r="H46" s="397">
        <v>12.45</v>
      </c>
      <c r="I46" s="394">
        <v>0</v>
      </c>
      <c r="J46" s="395">
        <f t="shared" si="1"/>
        <v>0</v>
      </c>
      <c r="K46" s="396">
        <v>83</v>
      </c>
      <c r="L46" s="397">
        <v>20.3</v>
      </c>
      <c r="M46" s="397">
        <v>20.45</v>
      </c>
      <c r="N46" s="394">
        <v>0</v>
      </c>
      <c r="O46" s="395">
        <f t="shared" si="2"/>
        <v>0</v>
      </c>
      <c r="P46" s="398"/>
    </row>
    <row r="47" spans="1:16" ht="18" x14ac:dyDescent="0.25">
      <c r="A47" s="399">
        <v>20</v>
      </c>
      <c r="B47" s="399">
        <v>4.45</v>
      </c>
      <c r="C47" s="400">
        <v>5</v>
      </c>
      <c r="D47" s="401">
        <v>0</v>
      </c>
      <c r="E47" s="402">
        <f t="shared" si="0"/>
        <v>0</v>
      </c>
      <c r="F47" s="403">
        <v>52</v>
      </c>
      <c r="G47" s="400">
        <v>12.45</v>
      </c>
      <c r="H47" s="400">
        <v>13</v>
      </c>
      <c r="I47" s="401">
        <v>0</v>
      </c>
      <c r="J47" s="402">
        <f t="shared" si="1"/>
        <v>0</v>
      </c>
      <c r="K47" s="403">
        <v>84</v>
      </c>
      <c r="L47" s="400">
        <v>20.45</v>
      </c>
      <c r="M47" s="400">
        <v>21</v>
      </c>
      <c r="N47" s="401">
        <v>0</v>
      </c>
      <c r="O47" s="402">
        <f t="shared" si="2"/>
        <v>0</v>
      </c>
      <c r="P47" s="404"/>
    </row>
    <row r="48" spans="1:16" ht="18" x14ac:dyDescent="0.25">
      <c r="A48" s="405">
        <v>21</v>
      </c>
      <c r="B48" s="406">
        <v>5</v>
      </c>
      <c r="C48" s="407">
        <v>5.15</v>
      </c>
      <c r="D48" s="408">
        <v>0</v>
      </c>
      <c r="E48" s="409">
        <f t="shared" si="0"/>
        <v>0</v>
      </c>
      <c r="F48" s="410">
        <v>53</v>
      </c>
      <c r="G48" s="406">
        <v>13</v>
      </c>
      <c r="H48" s="406">
        <v>13.15</v>
      </c>
      <c r="I48" s="408">
        <v>0</v>
      </c>
      <c r="J48" s="409">
        <f t="shared" si="1"/>
        <v>0</v>
      </c>
      <c r="K48" s="410">
        <v>85</v>
      </c>
      <c r="L48" s="406">
        <v>21</v>
      </c>
      <c r="M48" s="406">
        <v>21.15</v>
      </c>
      <c r="N48" s="408">
        <v>0</v>
      </c>
      <c r="O48" s="409">
        <f t="shared" si="2"/>
        <v>0</v>
      </c>
      <c r="P48" s="411"/>
    </row>
    <row r="49" spans="1:16" ht="18" x14ac:dyDescent="0.25">
      <c r="A49" s="412">
        <v>22</v>
      </c>
      <c r="B49" s="413">
        <v>5.15</v>
      </c>
      <c r="C49" s="414">
        <v>5.3</v>
      </c>
      <c r="D49" s="415">
        <v>0</v>
      </c>
      <c r="E49" s="416">
        <f t="shared" si="0"/>
        <v>0</v>
      </c>
      <c r="F49" s="417">
        <v>54</v>
      </c>
      <c r="G49" s="414">
        <v>13.15</v>
      </c>
      <c r="H49" s="414">
        <v>13.3</v>
      </c>
      <c r="I49" s="415">
        <v>0</v>
      </c>
      <c r="J49" s="416">
        <f t="shared" si="1"/>
        <v>0</v>
      </c>
      <c r="K49" s="417">
        <v>86</v>
      </c>
      <c r="L49" s="414">
        <v>21.15</v>
      </c>
      <c r="M49" s="414">
        <v>21.3</v>
      </c>
      <c r="N49" s="415">
        <v>0</v>
      </c>
      <c r="O49" s="416">
        <f t="shared" si="2"/>
        <v>0</v>
      </c>
      <c r="P49" s="418"/>
    </row>
    <row r="50" spans="1:16" ht="18" x14ac:dyDescent="0.25">
      <c r="A50" s="419">
        <v>23</v>
      </c>
      <c r="B50" s="420">
        <v>5.3</v>
      </c>
      <c r="C50" s="421">
        <v>5.45</v>
      </c>
      <c r="D50" s="422">
        <v>0</v>
      </c>
      <c r="E50" s="423">
        <f t="shared" si="0"/>
        <v>0</v>
      </c>
      <c r="F50" s="424">
        <v>55</v>
      </c>
      <c r="G50" s="420">
        <v>13.3</v>
      </c>
      <c r="H50" s="420">
        <v>13.45</v>
      </c>
      <c r="I50" s="422">
        <v>0</v>
      </c>
      <c r="J50" s="423">
        <f t="shared" si="1"/>
        <v>0</v>
      </c>
      <c r="K50" s="424">
        <v>87</v>
      </c>
      <c r="L50" s="420">
        <v>21.3</v>
      </c>
      <c r="M50" s="420">
        <v>21.45</v>
      </c>
      <c r="N50" s="422">
        <v>0</v>
      </c>
      <c r="O50" s="423">
        <f t="shared" si="2"/>
        <v>0</v>
      </c>
      <c r="P50" s="425"/>
    </row>
    <row r="51" spans="1:16" ht="18" x14ac:dyDescent="0.25">
      <c r="A51" s="426">
        <v>24</v>
      </c>
      <c r="B51" s="427">
        <v>5.45</v>
      </c>
      <c r="C51" s="428">
        <v>6</v>
      </c>
      <c r="D51" s="429">
        <v>0</v>
      </c>
      <c r="E51" s="430">
        <f t="shared" si="0"/>
        <v>0</v>
      </c>
      <c r="F51" s="431">
        <v>56</v>
      </c>
      <c r="G51" s="428">
        <v>13.45</v>
      </c>
      <c r="H51" s="428">
        <v>14</v>
      </c>
      <c r="I51" s="429">
        <v>0</v>
      </c>
      <c r="J51" s="430">
        <f t="shared" si="1"/>
        <v>0</v>
      </c>
      <c r="K51" s="431">
        <v>88</v>
      </c>
      <c r="L51" s="428">
        <v>21.45</v>
      </c>
      <c r="M51" s="428">
        <v>22</v>
      </c>
      <c r="N51" s="429">
        <v>0</v>
      </c>
      <c r="O51" s="430">
        <f t="shared" si="2"/>
        <v>0</v>
      </c>
      <c r="P51" s="432"/>
    </row>
    <row r="52" spans="1:16" ht="18" x14ac:dyDescent="0.25">
      <c r="A52" s="433">
        <v>25</v>
      </c>
      <c r="B52" s="434">
        <v>6</v>
      </c>
      <c r="C52" s="435">
        <v>6.15</v>
      </c>
      <c r="D52" s="436">
        <v>0</v>
      </c>
      <c r="E52" s="437">
        <f t="shared" si="0"/>
        <v>0</v>
      </c>
      <c r="F52" s="438">
        <v>57</v>
      </c>
      <c r="G52" s="434">
        <v>14</v>
      </c>
      <c r="H52" s="434">
        <v>14.15</v>
      </c>
      <c r="I52" s="436">
        <v>0</v>
      </c>
      <c r="J52" s="437">
        <f t="shared" si="1"/>
        <v>0</v>
      </c>
      <c r="K52" s="438">
        <v>89</v>
      </c>
      <c r="L52" s="434">
        <v>22</v>
      </c>
      <c r="M52" s="434">
        <v>22.15</v>
      </c>
      <c r="N52" s="436">
        <v>0</v>
      </c>
      <c r="O52" s="437">
        <f t="shared" si="2"/>
        <v>0</v>
      </c>
      <c r="P52" s="439"/>
    </row>
    <row r="53" spans="1:16" ht="18" x14ac:dyDescent="0.25">
      <c r="A53" s="440">
        <v>26</v>
      </c>
      <c r="B53" s="441">
        <v>6.15</v>
      </c>
      <c r="C53" s="442">
        <v>6.3</v>
      </c>
      <c r="D53" s="443">
        <v>0</v>
      </c>
      <c r="E53" s="444">
        <f t="shared" si="0"/>
        <v>0</v>
      </c>
      <c r="F53" s="445">
        <v>58</v>
      </c>
      <c r="G53" s="442">
        <v>14.15</v>
      </c>
      <c r="H53" s="442">
        <v>14.3</v>
      </c>
      <c r="I53" s="443">
        <v>0</v>
      </c>
      <c r="J53" s="444">
        <f t="shared" si="1"/>
        <v>0</v>
      </c>
      <c r="K53" s="445">
        <v>90</v>
      </c>
      <c r="L53" s="442">
        <v>22.15</v>
      </c>
      <c r="M53" s="442">
        <v>22.3</v>
      </c>
      <c r="N53" s="443">
        <v>0</v>
      </c>
      <c r="O53" s="444">
        <f t="shared" si="2"/>
        <v>0</v>
      </c>
      <c r="P53" s="446"/>
    </row>
    <row r="54" spans="1:16" ht="18" x14ac:dyDescent="0.25">
      <c r="A54" s="447">
        <v>27</v>
      </c>
      <c r="B54" s="448">
        <v>6.3</v>
      </c>
      <c r="C54" s="449">
        <v>6.45</v>
      </c>
      <c r="D54" s="450">
        <v>0</v>
      </c>
      <c r="E54" s="451">
        <f t="shared" si="0"/>
        <v>0</v>
      </c>
      <c r="F54" s="452">
        <v>59</v>
      </c>
      <c r="G54" s="448">
        <v>14.3</v>
      </c>
      <c r="H54" s="448">
        <v>14.45</v>
      </c>
      <c r="I54" s="450">
        <v>0</v>
      </c>
      <c r="J54" s="451">
        <f t="shared" si="1"/>
        <v>0</v>
      </c>
      <c r="K54" s="452">
        <v>91</v>
      </c>
      <c r="L54" s="448">
        <v>22.3</v>
      </c>
      <c r="M54" s="448">
        <v>22.45</v>
      </c>
      <c r="N54" s="450">
        <v>0</v>
      </c>
      <c r="O54" s="451">
        <f t="shared" si="2"/>
        <v>0</v>
      </c>
      <c r="P54" s="453"/>
    </row>
    <row r="55" spans="1:16" ht="18" x14ac:dyDescent="0.25">
      <c r="A55" s="454">
        <v>28</v>
      </c>
      <c r="B55" s="455">
        <v>6.45</v>
      </c>
      <c r="C55" s="456">
        <v>7</v>
      </c>
      <c r="D55" s="457">
        <v>0</v>
      </c>
      <c r="E55" s="458">
        <f t="shared" si="0"/>
        <v>0</v>
      </c>
      <c r="F55" s="459">
        <v>60</v>
      </c>
      <c r="G55" s="456">
        <v>14.45</v>
      </c>
      <c r="H55" s="456">
        <v>15</v>
      </c>
      <c r="I55" s="457">
        <v>0</v>
      </c>
      <c r="J55" s="458">
        <f t="shared" si="1"/>
        <v>0</v>
      </c>
      <c r="K55" s="459">
        <v>92</v>
      </c>
      <c r="L55" s="456">
        <v>22.45</v>
      </c>
      <c r="M55" s="456">
        <v>23</v>
      </c>
      <c r="N55" s="457">
        <v>0</v>
      </c>
      <c r="O55" s="458">
        <f t="shared" si="2"/>
        <v>0</v>
      </c>
      <c r="P55" s="460"/>
    </row>
    <row r="56" spans="1:16" ht="18" x14ac:dyDescent="0.25">
      <c r="A56" s="461">
        <v>29</v>
      </c>
      <c r="B56" s="462">
        <v>7</v>
      </c>
      <c r="C56" s="463">
        <v>7.15</v>
      </c>
      <c r="D56" s="464">
        <v>0</v>
      </c>
      <c r="E56" s="465">
        <f t="shared" si="0"/>
        <v>0</v>
      </c>
      <c r="F56" s="466">
        <v>61</v>
      </c>
      <c r="G56" s="462">
        <v>15</v>
      </c>
      <c r="H56" s="462">
        <v>15.15</v>
      </c>
      <c r="I56" s="464">
        <v>0</v>
      </c>
      <c r="J56" s="465">
        <f t="shared" si="1"/>
        <v>0</v>
      </c>
      <c r="K56" s="466">
        <v>93</v>
      </c>
      <c r="L56" s="462">
        <v>23</v>
      </c>
      <c r="M56" s="462">
        <v>23.15</v>
      </c>
      <c r="N56" s="464">
        <v>0</v>
      </c>
      <c r="O56" s="465">
        <f t="shared" si="2"/>
        <v>0</v>
      </c>
      <c r="P56" s="467"/>
    </row>
    <row r="57" spans="1:16" ht="18" x14ac:dyDescent="0.25">
      <c r="A57" s="468">
        <v>30</v>
      </c>
      <c r="B57" s="469">
        <v>7.15</v>
      </c>
      <c r="C57" s="470">
        <v>7.3</v>
      </c>
      <c r="D57" s="471">
        <v>0</v>
      </c>
      <c r="E57" s="472">
        <f t="shared" si="0"/>
        <v>0</v>
      </c>
      <c r="F57" s="473">
        <v>62</v>
      </c>
      <c r="G57" s="470">
        <v>15.15</v>
      </c>
      <c r="H57" s="470">
        <v>15.3</v>
      </c>
      <c r="I57" s="471">
        <v>0</v>
      </c>
      <c r="J57" s="472">
        <f t="shared" si="1"/>
        <v>0</v>
      </c>
      <c r="K57" s="473">
        <v>94</v>
      </c>
      <c r="L57" s="470">
        <v>23.15</v>
      </c>
      <c r="M57" s="470">
        <v>23.3</v>
      </c>
      <c r="N57" s="471">
        <v>0</v>
      </c>
      <c r="O57" s="472">
        <f t="shared" si="2"/>
        <v>0</v>
      </c>
      <c r="P57" s="474"/>
    </row>
    <row r="58" spans="1:16" ht="18" x14ac:dyDescent="0.25">
      <c r="A58" s="475">
        <v>31</v>
      </c>
      <c r="B58" s="476">
        <v>7.3</v>
      </c>
      <c r="C58" s="477">
        <v>7.45</v>
      </c>
      <c r="D58" s="478">
        <v>0</v>
      </c>
      <c r="E58" s="479">
        <f t="shared" si="0"/>
        <v>0</v>
      </c>
      <c r="F58" s="480">
        <v>63</v>
      </c>
      <c r="G58" s="476">
        <v>15.3</v>
      </c>
      <c r="H58" s="476">
        <v>15.45</v>
      </c>
      <c r="I58" s="478">
        <v>0</v>
      </c>
      <c r="J58" s="479">
        <f t="shared" si="1"/>
        <v>0</v>
      </c>
      <c r="K58" s="480">
        <v>95</v>
      </c>
      <c r="L58" s="476">
        <v>23.3</v>
      </c>
      <c r="M58" s="476">
        <v>23.45</v>
      </c>
      <c r="N58" s="478">
        <v>0</v>
      </c>
      <c r="O58" s="479">
        <f t="shared" si="2"/>
        <v>0</v>
      </c>
      <c r="P58" s="481"/>
    </row>
    <row r="59" spans="1:16" ht="18" x14ac:dyDescent="0.25">
      <c r="A59" s="482">
        <v>32</v>
      </c>
      <c r="B59" s="483">
        <v>7.45</v>
      </c>
      <c r="C59" s="484">
        <v>8</v>
      </c>
      <c r="D59" s="485">
        <v>0</v>
      </c>
      <c r="E59" s="486">
        <f t="shared" si="0"/>
        <v>0</v>
      </c>
      <c r="F59" s="487">
        <v>64</v>
      </c>
      <c r="G59" s="484">
        <v>15.45</v>
      </c>
      <c r="H59" s="484">
        <v>16</v>
      </c>
      <c r="I59" s="485">
        <v>0</v>
      </c>
      <c r="J59" s="486">
        <f t="shared" si="1"/>
        <v>0</v>
      </c>
      <c r="K59" s="487">
        <v>96</v>
      </c>
      <c r="L59" s="484">
        <v>23.45</v>
      </c>
      <c r="M59" s="484">
        <v>24</v>
      </c>
      <c r="N59" s="485">
        <v>0</v>
      </c>
      <c r="O59" s="486">
        <f t="shared" si="2"/>
        <v>0</v>
      </c>
      <c r="P59" s="488"/>
    </row>
    <row r="60" spans="1:16" ht="15" x14ac:dyDescent="0.25">
      <c r="A60" s="489" t="s">
        <v>24</v>
      </c>
      <c r="B60" s="490"/>
      <c r="C60" s="490"/>
      <c r="D60" s="491">
        <f>SUM(D28:D59)</f>
        <v>0</v>
      </c>
      <c r="E60" s="492">
        <f>SUM(E28:E59)</f>
        <v>0</v>
      </c>
      <c r="F60" s="490"/>
      <c r="G60" s="490"/>
      <c r="H60" s="490"/>
      <c r="I60" s="491">
        <f>SUM(I28:I59)</f>
        <v>0</v>
      </c>
      <c r="J60" s="493">
        <f>SUM(J28:J59)</f>
        <v>0</v>
      </c>
      <c r="K60" s="490"/>
      <c r="L60" s="490"/>
      <c r="M60" s="490"/>
      <c r="N60" s="490">
        <f>SUM(N28:N59)</f>
        <v>0</v>
      </c>
      <c r="O60" s="493">
        <f>SUM(O28:O59)</f>
        <v>0</v>
      </c>
      <c r="P60" s="494"/>
    </row>
    <row r="64" spans="1:16" x14ac:dyDescent="0.2">
      <c r="A64" s="51" t="s">
        <v>117</v>
      </c>
      <c r="B64" s="51">
        <f>SUM(D60,I60,N60)/(4000*1000)</f>
        <v>0</v>
      </c>
      <c r="C64" s="51">
        <f>ROUNDDOWN(SUM(E60,J60,O60)/(4000*1000),4)</f>
        <v>0</v>
      </c>
    </row>
    <row r="66" spans="1:16" ht="15" x14ac:dyDescent="0.25">
      <c r="A66" s="495"/>
      <c r="B66" s="496"/>
      <c r="C66" s="496"/>
      <c r="D66" s="497"/>
      <c r="E66" s="496"/>
      <c r="F66" s="496"/>
      <c r="G66" s="496"/>
      <c r="H66" s="496"/>
      <c r="I66" s="497"/>
      <c r="J66" s="498"/>
      <c r="K66" s="496"/>
      <c r="L66" s="496"/>
      <c r="M66" s="496"/>
      <c r="N66" s="496"/>
      <c r="O66" s="496"/>
      <c r="P66" s="499"/>
    </row>
    <row r="67" spans="1:16" ht="18" x14ac:dyDescent="0.25">
      <c r="A67" s="500" t="s">
        <v>30</v>
      </c>
      <c r="B67" s="501"/>
      <c r="C67" s="501"/>
      <c r="D67" s="502"/>
      <c r="E67" s="503"/>
      <c r="F67" s="501"/>
      <c r="G67" s="501"/>
      <c r="H67" s="503"/>
      <c r="I67" s="502"/>
      <c r="J67" s="504"/>
      <c r="K67" s="501"/>
      <c r="L67" s="501"/>
      <c r="M67" s="501"/>
      <c r="N67" s="501"/>
      <c r="O67" s="501"/>
      <c r="P67" s="505"/>
    </row>
    <row r="68" spans="1:16" ht="15" x14ac:dyDescent="0.25">
      <c r="A68" s="506"/>
      <c r="B68" s="507"/>
      <c r="C68" s="507"/>
      <c r="D68" s="507"/>
      <c r="E68" s="507"/>
      <c r="F68" s="507"/>
      <c r="G68" s="507"/>
      <c r="H68" s="507"/>
      <c r="I68" s="507"/>
      <c r="J68" s="507"/>
      <c r="K68" s="507"/>
      <c r="L68" s="508"/>
      <c r="M68" s="508"/>
      <c r="N68" s="508"/>
      <c r="O68" s="508"/>
      <c r="P68" s="509"/>
    </row>
    <row r="69" spans="1:16" ht="18" x14ac:dyDescent="0.25">
      <c r="A69" s="510"/>
      <c r="B69" s="511"/>
      <c r="C69" s="511"/>
      <c r="D69" s="512"/>
      <c r="E69" s="513"/>
      <c r="F69" s="511"/>
      <c r="G69" s="511"/>
      <c r="H69" s="513"/>
      <c r="I69" s="512"/>
      <c r="J69" s="514"/>
      <c r="K69" s="511"/>
      <c r="L69" s="511"/>
      <c r="M69" s="511"/>
      <c r="N69" s="511"/>
      <c r="O69" s="511"/>
      <c r="P69" s="515"/>
    </row>
    <row r="70" spans="1:16" ht="15" x14ac:dyDescent="0.25">
      <c r="A70" s="516"/>
      <c r="B70" s="517"/>
      <c r="C70" s="517"/>
      <c r="D70" s="518"/>
      <c r="E70" s="519"/>
      <c r="F70" s="517"/>
      <c r="G70" s="517"/>
      <c r="H70" s="519"/>
      <c r="I70" s="518"/>
      <c r="J70" s="517"/>
      <c r="K70" s="517"/>
      <c r="L70" s="517"/>
      <c r="M70" s="517"/>
      <c r="N70" s="517"/>
      <c r="O70" s="517"/>
      <c r="P70" s="520"/>
    </row>
    <row r="71" spans="1:16" ht="15" x14ac:dyDescent="0.25">
      <c r="A71" s="521"/>
      <c r="B71" s="522"/>
      <c r="C71" s="522"/>
      <c r="D71" s="523"/>
      <c r="E71" s="524"/>
      <c r="F71" s="522"/>
      <c r="G71" s="522"/>
      <c r="H71" s="524"/>
      <c r="I71" s="523"/>
      <c r="J71" s="522"/>
      <c r="K71" s="522"/>
      <c r="L71" s="522"/>
      <c r="M71" s="522"/>
      <c r="N71" s="522"/>
      <c r="O71" s="522"/>
      <c r="P71" s="525"/>
    </row>
    <row r="72" spans="1:16" ht="15" x14ac:dyDescent="0.25">
      <c r="A72" s="526"/>
      <c r="B72" s="527"/>
      <c r="C72" s="527"/>
      <c r="D72" s="528"/>
      <c r="E72" s="529"/>
      <c r="F72" s="527"/>
      <c r="G72" s="527"/>
      <c r="H72" s="529"/>
      <c r="I72" s="528"/>
      <c r="J72" s="527"/>
      <c r="K72" s="527"/>
      <c r="L72" s="527"/>
      <c r="M72" s="527" t="s">
        <v>25</v>
      </c>
      <c r="N72" s="527"/>
      <c r="O72" s="527"/>
      <c r="P72" s="530"/>
    </row>
    <row r="73" spans="1:16" ht="15" x14ac:dyDescent="0.25">
      <c r="A73" s="531"/>
      <c r="B73" s="532"/>
      <c r="C73" s="532"/>
      <c r="D73" s="533"/>
      <c r="E73" s="534"/>
      <c r="F73" s="532"/>
      <c r="G73" s="532"/>
      <c r="H73" s="534"/>
      <c r="I73" s="533"/>
      <c r="J73" s="532"/>
      <c r="K73" s="532"/>
      <c r="L73" s="532"/>
      <c r="M73" s="532" t="s">
        <v>26</v>
      </c>
      <c r="N73" s="532"/>
      <c r="O73" s="532"/>
      <c r="P73" s="535"/>
    </row>
    <row r="74" spans="1:16" ht="15" x14ac:dyDescent="0.25">
      <c r="E74" s="536"/>
      <c r="H74" s="536"/>
    </row>
    <row r="75" spans="1:16" ht="18" x14ac:dyDescent="0.25">
      <c r="C75" s="537"/>
      <c r="E75" s="538"/>
      <c r="H75" s="538"/>
    </row>
    <row r="76" spans="1:16" ht="15" x14ac:dyDescent="0.25">
      <c r="E76" s="539"/>
      <c r="H76" s="539"/>
    </row>
    <row r="77" spans="1:16" ht="15" x14ac:dyDescent="0.25">
      <c r="E77" s="540"/>
      <c r="H77" s="540"/>
    </row>
    <row r="78" spans="1:16" ht="15" x14ac:dyDescent="0.25">
      <c r="E78" s="541"/>
      <c r="H78" s="541"/>
    </row>
    <row r="79" spans="1:16" ht="15" x14ac:dyDescent="0.25">
      <c r="E79" s="542"/>
      <c r="H79" s="542"/>
    </row>
    <row r="80" spans="1:16" ht="15" x14ac:dyDescent="0.25">
      <c r="E80" s="543"/>
      <c r="H80" s="543"/>
    </row>
    <row r="81" spans="5:13" ht="15" x14ac:dyDescent="0.25">
      <c r="E81" s="544"/>
      <c r="H81" s="544"/>
    </row>
    <row r="82" spans="5:13" ht="15" x14ac:dyDescent="0.25">
      <c r="E82" s="545"/>
      <c r="H82" s="545"/>
    </row>
    <row r="83" spans="5:13" ht="15" x14ac:dyDescent="0.25">
      <c r="E83" s="546"/>
      <c r="H83" s="546"/>
    </row>
    <row r="84" spans="5:13" ht="15" x14ac:dyDescent="0.25">
      <c r="E84" s="547"/>
      <c r="H84" s="547"/>
    </row>
    <row r="85" spans="5:13" ht="15" x14ac:dyDescent="0.25">
      <c r="E85" s="548"/>
      <c r="H85" s="548"/>
    </row>
    <row r="86" spans="5:13" ht="15" x14ac:dyDescent="0.25">
      <c r="E86" s="549"/>
      <c r="H86" s="549"/>
    </row>
    <row r="87" spans="5:13" ht="15" x14ac:dyDescent="0.25">
      <c r="E87" s="550"/>
      <c r="H87" s="550"/>
    </row>
    <row r="88" spans="5:13" ht="15" x14ac:dyDescent="0.25">
      <c r="E88" s="551"/>
      <c r="H88" s="551"/>
    </row>
    <row r="89" spans="5:13" ht="15" x14ac:dyDescent="0.25">
      <c r="E89" s="552"/>
      <c r="H89" s="552"/>
    </row>
    <row r="90" spans="5:13" ht="15" x14ac:dyDescent="0.25">
      <c r="E90" s="553"/>
      <c r="H90" s="553"/>
    </row>
    <row r="91" spans="5:13" ht="15" x14ac:dyDescent="0.25">
      <c r="E91" s="554"/>
      <c r="H91" s="554"/>
    </row>
    <row r="92" spans="5:13" ht="15" x14ac:dyDescent="0.25">
      <c r="E92" s="555"/>
      <c r="H92" s="555"/>
    </row>
    <row r="93" spans="5:13" ht="15" x14ac:dyDescent="0.25">
      <c r="E93" s="556"/>
      <c r="H93" s="556"/>
    </row>
    <row r="94" spans="5:13" ht="15" x14ac:dyDescent="0.25">
      <c r="E94" s="557"/>
      <c r="H94" s="557"/>
    </row>
    <row r="95" spans="5:13" ht="15" x14ac:dyDescent="0.25">
      <c r="E95" s="558"/>
      <c r="H95" s="558"/>
    </row>
    <row r="96" spans="5:13" ht="15" x14ac:dyDescent="0.25">
      <c r="E96" s="559"/>
      <c r="H96" s="559"/>
      <c r="M96" s="560" t="s">
        <v>6</v>
      </c>
    </row>
    <row r="97" spans="5:14" ht="15" x14ac:dyDescent="0.25">
      <c r="E97" s="561"/>
      <c r="H97" s="561"/>
    </row>
    <row r="98" spans="5:14" ht="15" x14ac:dyDescent="0.25">
      <c r="E98" s="562"/>
      <c r="H98" s="562"/>
    </row>
    <row r="99" spans="5:14" ht="15" x14ac:dyDescent="0.25">
      <c r="E99" s="563"/>
      <c r="H99" s="563"/>
    </row>
    <row r="101" spans="5:14" ht="18" x14ac:dyDescent="0.25">
      <c r="N101" s="564"/>
    </row>
    <row r="126" spans="4:4" ht="18" x14ac:dyDescent="0.25">
      <c r="D126" s="565"/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cols>
    <col min="1" max="16384" width="9.140625" style="51"/>
  </cols>
  <sheetData>
    <row r="1" spans="1:16" ht="12.75" customHeight="1" x14ac:dyDescent="0.25">
      <c r="A1" s="566"/>
      <c r="B1" s="567"/>
      <c r="C1" s="567"/>
      <c r="D1" s="568"/>
      <c r="E1" s="567"/>
      <c r="F1" s="567"/>
      <c r="G1" s="567"/>
      <c r="H1" s="567"/>
      <c r="I1" s="568"/>
      <c r="J1" s="567"/>
      <c r="K1" s="567"/>
      <c r="L1" s="567"/>
      <c r="M1" s="567"/>
      <c r="N1" s="567"/>
      <c r="O1" s="567"/>
      <c r="P1" s="569"/>
    </row>
    <row r="2" spans="1:16" ht="12.75" customHeight="1" x14ac:dyDescent="0.25">
      <c r="A2" s="570" t="s">
        <v>0</v>
      </c>
      <c r="B2" s="571"/>
      <c r="C2" s="571"/>
      <c r="D2" s="571"/>
      <c r="E2" s="571"/>
      <c r="F2" s="571"/>
      <c r="G2" s="571"/>
      <c r="H2" s="571"/>
      <c r="I2" s="571"/>
      <c r="J2" s="571"/>
      <c r="K2" s="571"/>
      <c r="L2" s="571"/>
      <c r="M2" s="571"/>
      <c r="N2" s="571"/>
      <c r="O2" s="571"/>
      <c r="P2" s="572"/>
    </row>
    <row r="3" spans="1:16" ht="12.75" customHeight="1" x14ac:dyDescent="0.25">
      <c r="A3" s="573"/>
      <c r="B3" s="574"/>
      <c r="C3" s="574"/>
      <c r="D3" s="574"/>
      <c r="E3" s="574"/>
      <c r="F3" s="574"/>
      <c r="G3" s="574"/>
      <c r="H3" s="574"/>
      <c r="I3" s="574"/>
      <c r="J3" s="574"/>
      <c r="K3" s="574"/>
      <c r="L3" s="574"/>
      <c r="M3" s="574"/>
      <c r="N3" s="574"/>
      <c r="O3" s="574"/>
      <c r="P3" s="575"/>
    </row>
    <row r="4" spans="1:16" ht="12.75" customHeight="1" x14ac:dyDescent="0.25">
      <c r="A4" s="576" t="s">
        <v>118</v>
      </c>
      <c r="B4" s="577"/>
      <c r="C4" s="577"/>
      <c r="D4" s="577"/>
      <c r="E4" s="577"/>
      <c r="F4" s="577"/>
      <c r="G4" s="577"/>
      <c r="H4" s="577"/>
      <c r="I4" s="577"/>
      <c r="J4" s="578"/>
      <c r="K4" s="579"/>
      <c r="L4" s="579"/>
      <c r="M4" s="579"/>
      <c r="N4" s="579"/>
      <c r="O4" s="579"/>
      <c r="P4" s="580"/>
    </row>
    <row r="5" spans="1:16" ht="12.75" customHeight="1" x14ac:dyDescent="0.25">
      <c r="A5" s="581"/>
      <c r="B5" s="582"/>
      <c r="C5" s="582"/>
      <c r="D5" s="583"/>
      <c r="E5" s="582"/>
      <c r="F5" s="582"/>
      <c r="G5" s="582"/>
      <c r="H5" s="582"/>
      <c r="I5" s="583"/>
      <c r="J5" s="582"/>
      <c r="K5" s="582"/>
      <c r="L5" s="582"/>
      <c r="M5" s="582"/>
      <c r="N5" s="582"/>
      <c r="O5" s="582"/>
      <c r="P5" s="584"/>
    </row>
    <row r="6" spans="1:16" ht="12.75" customHeight="1" x14ac:dyDescent="0.25">
      <c r="A6" s="585" t="s">
        <v>1</v>
      </c>
      <c r="B6" s="586"/>
      <c r="C6" s="586"/>
      <c r="D6" s="587"/>
      <c r="E6" s="586"/>
      <c r="F6" s="586"/>
      <c r="G6" s="586"/>
      <c r="H6" s="586"/>
      <c r="I6" s="587"/>
      <c r="J6" s="586"/>
      <c r="K6" s="586"/>
      <c r="L6" s="586"/>
      <c r="M6" s="586"/>
      <c r="N6" s="586"/>
      <c r="O6" s="586"/>
      <c r="P6" s="588"/>
    </row>
    <row r="7" spans="1:16" ht="12.75" customHeight="1" x14ac:dyDescent="0.25">
      <c r="A7" s="589" t="s">
        <v>2</v>
      </c>
      <c r="B7" s="590"/>
      <c r="C7" s="590"/>
      <c r="D7" s="591"/>
      <c r="E7" s="590"/>
      <c r="F7" s="590"/>
      <c r="G7" s="590"/>
      <c r="H7" s="590"/>
      <c r="I7" s="591"/>
      <c r="J7" s="590"/>
      <c r="K7" s="590"/>
      <c r="L7" s="590"/>
      <c r="M7" s="590"/>
      <c r="N7" s="590"/>
      <c r="O7" s="590"/>
      <c r="P7" s="592"/>
    </row>
    <row r="8" spans="1:16" ht="12.75" customHeight="1" x14ac:dyDescent="0.25">
      <c r="A8" s="593" t="s">
        <v>3</v>
      </c>
      <c r="B8" s="594"/>
      <c r="C8" s="594"/>
      <c r="D8" s="595"/>
      <c r="E8" s="594"/>
      <c r="F8" s="594"/>
      <c r="G8" s="594"/>
      <c r="H8" s="594"/>
      <c r="I8" s="595"/>
      <c r="J8" s="594"/>
      <c r="K8" s="594"/>
      <c r="L8" s="594"/>
      <c r="M8" s="594"/>
      <c r="N8" s="594"/>
      <c r="O8" s="594"/>
      <c r="P8" s="596"/>
    </row>
    <row r="9" spans="1:16" ht="12.75" customHeight="1" x14ac:dyDescent="0.25">
      <c r="A9" s="597" t="s">
        <v>4</v>
      </c>
      <c r="B9" s="598"/>
      <c r="C9" s="598"/>
      <c r="D9" s="599"/>
      <c r="E9" s="598"/>
      <c r="F9" s="598"/>
      <c r="G9" s="598"/>
      <c r="H9" s="598"/>
      <c r="I9" s="599"/>
      <c r="J9" s="598"/>
      <c r="K9" s="598"/>
      <c r="L9" s="598"/>
      <c r="M9" s="598"/>
      <c r="N9" s="598"/>
      <c r="O9" s="598"/>
      <c r="P9" s="600"/>
    </row>
    <row r="10" spans="1:16" ht="12.75" customHeight="1" x14ac:dyDescent="0.25">
      <c r="A10" s="601" t="s">
        <v>5</v>
      </c>
      <c r="B10" s="602"/>
      <c r="C10" s="602"/>
      <c r="D10" s="603"/>
      <c r="E10" s="602"/>
      <c r="F10" s="602"/>
      <c r="G10" s="602"/>
      <c r="H10" s="602"/>
      <c r="I10" s="603"/>
      <c r="J10" s="602"/>
      <c r="K10" s="602"/>
      <c r="L10" s="602"/>
      <c r="M10" s="602"/>
      <c r="N10" s="602"/>
      <c r="O10" s="602"/>
      <c r="P10" s="604"/>
    </row>
    <row r="11" spans="1:16" ht="12.75" customHeight="1" x14ac:dyDescent="0.25">
      <c r="A11" s="605"/>
      <c r="B11" s="606"/>
      <c r="C11" s="606"/>
      <c r="D11" s="607"/>
      <c r="E11" s="606"/>
      <c r="F11" s="606"/>
      <c r="G11" s="608"/>
      <c r="H11" s="606"/>
      <c r="I11" s="607"/>
      <c r="J11" s="606"/>
      <c r="K11" s="606"/>
      <c r="L11" s="606"/>
      <c r="M11" s="606"/>
      <c r="N11" s="606"/>
      <c r="O11" s="606"/>
      <c r="P11" s="609"/>
    </row>
    <row r="12" spans="1:16" ht="12.75" customHeight="1" x14ac:dyDescent="0.25">
      <c r="A12" s="610" t="s">
        <v>119</v>
      </c>
      <c r="B12" s="611"/>
      <c r="C12" s="611"/>
      <c r="D12" s="612"/>
      <c r="E12" s="611" t="s">
        <v>6</v>
      </c>
      <c r="F12" s="611"/>
      <c r="G12" s="611"/>
      <c r="H12" s="611"/>
      <c r="I12" s="612"/>
      <c r="J12" s="611"/>
      <c r="K12" s="611"/>
      <c r="L12" s="611"/>
      <c r="M12" s="611"/>
      <c r="N12" s="613" t="s">
        <v>120</v>
      </c>
      <c r="O12" s="611"/>
      <c r="P12" s="614"/>
    </row>
    <row r="13" spans="1:16" ht="12.75" customHeight="1" x14ac:dyDescent="0.25">
      <c r="A13" s="615"/>
      <c r="B13" s="616"/>
      <c r="C13" s="616"/>
      <c r="D13" s="617"/>
      <c r="E13" s="616"/>
      <c r="F13" s="616"/>
      <c r="G13" s="616"/>
      <c r="H13" s="616"/>
      <c r="I13" s="617"/>
      <c r="J13" s="616"/>
      <c r="K13" s="616"/>
      <c r="L13" s="616"/>
      <c r="M13" s="616"/>
      <c r="N13" s="616"/>
      <c r="O13" s="616"/>
      <c r="P13" s="618"/>
    </row>
    <row r="14" spans="1:16" ht="12.75" customHeight="1" x14ac:dyDescent="0.25">
      <c r="A14" s="619" t="s">
        <v>7</v>
      </c>
      <c r="B14" s="620"/>
      <c r="C14" s="620"/>
      <c r="D14" s="621"/>
      <c r="E14" s="620"/>
      <c r="F14" s="620"/>
      <c r="G14" s="620"/>
      <c r="H14" s="620"/>
      <c r="I14" s="621"/>
      <c r="J14" s="620"/>
      <c r="K14" s="620"/>
      <c r="L14" s="620"/>
      <c r="M14" s="620"/>
      <c r="N14" s="622"/>
      <c r="O14" s="623"/>
      <c r="P14" s="624"/>
    </row>
    <row r="15" spans="1:16" ht="12.75" customHeight="1" x14ac:dyDescent="0.25">
      <c r="A15" s="625"/>
      <c r="B15" s="626"/>
      <c r="C15" s="626"/>
      <c r="D15" s="627"/>
      <c r="E15" s="626"/>
      <c r="F15" s="626"/>
      <c r="G15" s="626"/>
      <c r="H15" s="626"/>
      <c r="I15" s="627"/>
      <c r="J15" s="626"/>
      <c r="K15" s="626"/>
      <c r="L15" s="626"/>
      <c r="M15" s="626"/>
      <c r="N15" s="628" t="s">
        <v>8</v>
      </c>
      <c r="O15" s="629" t="s">
        <v>9</v>
      </c>
      <c r="P15" s="630"/>
    </row>
    <row r="16" spans="1:16" ht="12.75" customHeight="1" x14ac:dyDescent="0.25">
      <c r="A16" s="631" t="s">
        <v>10</v>
      </c>
      <c r="B16" s="632"/>
      <c r="C16" s="632"/>
      <c r="D16" s="633"/>
      <c r="E16" s="632"/>
      <c r="F16" s="632"/>
      <c r="G16" s="632"/>
      <c r="H16" s="632"/>
      <c r="I16" s="633"/>
      <c r="J16" s="632"/>
      <c r="K16" s="632"/>
      <c r="L16" s="632"/>
      <c r="M16" s="632"/>
      <c r="N16" s="634"/>
      <c r="O16" s="635"/>
      <c r="P16" s="635"/>
    </row>
    <row r="17" spans="1:47" ht="12.75" customHeight="1" x14ac:dyDescent="0.25">
      <c r="A17" s="636" t="s">
        <v>11</v>
      </c>
      <c r="B17" s="637"/>
      <c r="C17" s="637"/>
      <c r="D17" s="638"/>
      <c r="E17" s="637"/>
      <c r="F17" s="637"/>
      <c r="G17" s="637"/>
      <c r="H17" s="637"/>
      <c r="I17" s="638"/>
      <c r="J17" s="637"/>
      <c r="K17" s="637"/>
      <c r="L17" s="637"/>
      <c r="M17" s="637"/>
      <c r="N17" s="639" t="s">
        <v>12</v>
      </c>
      <c r="O17" s="640" t="s">
        <v>85</v>
      </c>
      <c r="P17" s="641"/>
    </row>
    <row r="18" spans="1:47" ht="12.75" customHeight="1" x14ac:dyDescent="0.25">
      <c r="A18" s="642"/>
      <c r="B18" s="643"/>
      <c r="C18" s="643"/>
      <c r="D18" s="644"/>
      <c r="E18" s="643"/>
      <c r="F18" s="643"/>
      <c r="G18" s="643"/>
      <c r="H18" s="643"/>
      <c r="I18" s="644"/>
      <c r="J18" s="643"/>
      <c r="K18" s="643"/>
      <c r="L18" s="643"/>
      <c r="M18" s="643"/>
      <c r="N18" s="645"/>
      <c r="O18" s="646"/>
      <c r="P18" s="647" t="s">
        <v>6</v>
      </c>
    </row>
    <row r="19" spans="1:47" ht="12.75" customHeight="1" x14ac:dyDescent="0.25">
      <c r="A19" s="648"/>
      <c r="B19" s="649"/>
      <c r="C19" s="649"/>
      <c r="D19" s="650"/>
      <c r="E19" s="649"/>
      <c r="F19" s="649"/>
      <c r="G19" s="649"/>
      <c r="H19" s="649"/>
      <c r="I19" s="650"/>
      <c r="J19" s="649"/>
      <c r="K19" s="651"/>
      <c r="L19" s="649" t="s">
        <v>14</v>
      </c>
      <c r="M19" s="649"/>
      <c r="N19" s="652"/>
      <c r="O19" s="653"/>
      <c r="P19" s="654"/>
      <c r="AU19" s="655"/>
    </row>
    <row r="20" spans="1:47" ht="12.75" customHeight="1" x14ac:dyDescent="0.25">
      <c r="A20" s="656"/>
      <c r="B20" s="657"/>
      <c r="C20" s="657"/>
      <c r="D20" s="658"/>
      <c r="E20" s="657"/>
      <c r="F20" s="657"/>
      <c r="G20" s="657"/>
      <c r="H20" s="657"/>
      <c r="I20" s="658"/>
      <c r="J20" s="657"/>
      <c r="K20" s="657"/>
      <c r="L20" s="657"/>
      <c r="M20" s="657"/>
      <c r="N20" s="659"/>
      <c r="O20" s="660"/>
      <c r="P20" s="661"/>
    </row>
    <row r="21" spans="1:47" ht="12.75" customHeight="1" x14ac:dyDescent="0.25">
      <c r="A21" s="662"/>
      <c r="B21" s="663"/>
      <c r="C21" s="664"/>
      <c r="D21" s="664"/>
      <c r="E21" s="663"/>
      <c r="F21" s="663"/>
      <c r="G21" s="663"/>
      <c r="H21" s="663" t="s">
        <v>6</v>
      </c>
      <c r="I21" s="665"/>
      <c r="J21" s="663"/>
      <c r="K21" s="663"/>
      <c r="L21" s="663"/>
      <c r="M21" s="663"/>
      <c r="N21" s="666"/>
      <c r="O21" s="667"/>
      <c r="P21" s="668"/>
    </row>
    <row r="22" spans="1:47" ht="12.75" customHeight="1" x14ac:dyDescent="0.25">
      <c r="A22" s="669"/>
      <c r="B22" s="670"/>
      <c r="C22" s="670"/>
      <c r="D22" s="671"/>
      <c r="E22" s="670"/>
      <c r="F22" s="670"/>
      <c r="G22" s="670"/>
      <c r="H22" s="670"/>
      <c r="I22" s="671"/>
      <c r="J22" s="670"/>
      <c r="K22" s="670"/>
      <c r="L22" s="670"/>
      <c r="M22" s="670"/>
      <c r="N22" s="670"/>
      <c r="O22" s="670"/>
      <c r="P22" s="672"/>
    </row>
    <row r="23" spans="1:47" ht="12.75" customHeight="1" x14ac:dyDescent="0.25">
      <c r="A23" s="673" t="s">
        <v>15</v>
      </c>
      <c r="B23" s="674"/>
      <c r="C23" s="674"/>
      <c r="D23" s="675"/>
      <c r="E23" s="676" t="s">
        <v>16</v>
      </c>
      <c r="F23" s="676"/>
      <c r="G23" s="676"/>
      <c r="H23" s="676"/>
      <c r="I23" s="676"/>
      <c r="J23" s="676"/>
      <c r="K23" s="676"/>
      <c r="L23" s="676"/>
      <c r="M23" s="674"/>
      <c r="N23" s="674"/>
      <c r="O23" s="674"/>
      <c r="P23" s="677"/>
    </row>
    <row r="24" spans="1:47" ht="15" x14ac:dyDescent="0.25">
      <c r="A24" s="678"/>
      <c r="B24" s="679"/>
      <c r="C24" s="679"/>
      <c r="D24" s="680"/>
      <c r="E24" s="680" t="s">
        <v>17</v>
      </c>
      <c r="F24" s="680"/>
      <c r="G24" s="680"/>
      <c r="H24" s="680"/>
      <c r="I24" s="680"/>
      <c r="J24" s="680"/>
      <c r="K24" s="680"/>
      <c r="L24" s="680"/>
      <c r="M24" s="679"/>
      <c r="N24" s="679"/>
      <c r="O24" s="679"/>
      <c r="P24" s="681"/>
    </row>
    <row r="25" spans="1:47" ht="12.75" customHeight="1" x14ac:dyDescent="0.25">
      <c r="A25" s="682"/>
      <c r="B25" s="683" t="s">
        <v>18</v>
      </c>
      <c r="C25" s="684"/>
      <c r="D25" s="684"/>
      <c r="E25" s="684"/>
      <c r="F25" s="684"/>
      <c r="G25" s="684"/>
      <c r="H25" s="684"/>
      <c r="I25" s="684"/>
      <c r="J25" s="684"/>
      <c r="K25" s="684"/>
      <c r="L25" s="684"/>
      <c r="M25" s="684"/>
      <c r="N25" s="684"/>
      <c r="O25" s="685"/>
      <c r="P25" s="686"/>
    </row>
    <row r="26" spans="1:47" ht="12.75" customHeight="1" x14ac:dyDescent="0.3">
      <c r="A26" s="687" t="s">
        <v>19</v>
      </c>
      <c r="B26" s="688" t="s">
        <v>20</v>
      </c>
      <c r="C26" s="688"/>
      <c r="D26" s="687" t="s">
        <v>21</v>
      </c>
      <c r="E26" s="687" t="s">
        <v>22</v>
      </c>
      <c r="F26" s="687" t="s">
        <v>19</v>
      </c>
      <c r="G26" s="688" t="s">
        <v>20</v>
      </c>
      <c r="H26" s="688"/>
      <c r="I26" s="687" t="s">
        <v>21</v>
      </c>
      <c r="J26" s="687" t="s">
        <v>22</v>
      </c>
      <c r="K26" s="687" t="s">
        <v>19</v>
      </c>
      <c r="L26" s="688" t="s">
        <v>20</v>
      </c>
      <c r="M26" s="688"/>
      <c r="N26" s="689" t="s">
        <v>21</v>
      </c>
      <c r="O26" s="687" t="s">
        <v>22</v>
      </c>
      <c r="P26" s="690"/>
    </row>
    <row r="27" spans="1:47" ht="12.75" customHeight="1" x14ac:dyDescent="0.3">
      <c r="A27" s="691"/>
      <c r="B27" s="692" t="s">
        <v>23</v>
      </c>
      <c r="C27" s="692" t="s">
        <v>1</v>
      </c>
      <c r="D27" s="691"/>
      <c r="E27" s="691"/>
      <c r="F27" s="691"/>
      <c r="G27" s="692" t="s">
        <v>23</v>
      </c>
      <c r="H27" s="692" t="s">
        <v>1</v>
      </c>
      <c r="I27" s="691"/>
      <c r="J27" s="691"/>
      <c r="K27" s="691"/>
      <c r="L27" s="692" t="s">
        <v>23</v>
      </c>
      <c r="M27" s="692" t="s">
        <v>1</v>
      </c>
      <c r="N27" s="693"/>
      <c r="O27" s="691"/>
      <c r="P27" s="694"/>
    </row>
    <row r="28" spans="1:47" ht="12.75" customHeight="1" x14ac:dyDescent="0.25">
      <c r="A28" s="695">
        <v>1</v>
      </c>
      <c r="B28" s="696">
        <v>0</v>
      </c>
      <c r="C28" s="697">
        <v>0.15</v>
      </c>
      <c r="D28" s="698">
        <v>0</v>
      </c>
      <c r="E28" s="699">
        <f t="shared" ref="E28:E59" si="0">D28*(100-2.62)/100</f>
        <v>0</v>
      </c>
      <c r="F28" s="700">
        <v>33</v>
      </c>
      <c r="G28" s="701">
        <v>8</v>
      </c>
      <c r="H28" s="701">
        <v>8.15</v>
      </c>
      <c r="I28" s="698">
        <v>0</v>
      </c>
      <c r="J28" s="699">
        <f t="shared" ref="J28:J59" si="1">I28*(100-2.62)/100</f>
        <v>0</v>
      </c>
      <c r="K28" s="700">
        <v>65</v>
      </c>
      <c r="L28" s="701">
        <v>16</v>
      </c>
      <c r="M28" s="701">
        <v>16.149999999999999</v>
      </c>
      <c r="N28" s="698">
        <v>0</v>
      </c>
      <c r="O28" s="699">
        <f t="shared" ref="O28:O59" si="2">N28*(100-2.62)/100</f>
        <v>0</v>
      </c>
      <c r="P28" s="702"/>
    </row>
    <row r="29" spans="1:47" ht="12.75" customHeight="1" x14ac:dyDescent="0.25">
      <c r="A29" s="703">
        <v>2</v>
      </c>
      <c r="B29" s="703">
        <v>0.15</v>
      </c>
      <c r="C29" s="704">
        <v>0.3</v>
      </c>
      <c r="D29" s="705">
        <v>0</v>
      </c>
      <c r="E29" s="706">
        <f t="shared" si="0"/>
        <v>0</v>
      </c>
      <c r="F29" s="707">
        <v>34</v>
      </c>
      <c r="G29" s="708">
        <v>8.15</v>
      </c>
      <c r="H29" s="708">
        <v>8.3000000000000007</v>
      </c>
      <c r="I29" s="705">
        <v>0</v>
      </c>
      <c r="J29" s="706">
        <f t="shared" si="1"/>
        <v>0</v>
      </c>
      <c r="K29" s="707">
        <v>66</v>
      </c>
      <c r="L29" s="708">
        <v>16.149999999999999</v>
      </c>
      <c r="M29" s="708">
        <v>16.3</v>
      </c>
      <c r="N29" s="705">
        <v>0</v>
      </c>
      <c r="O29" s="706">
        <f t="shared" si="2"/>
        <v>0</v>
      </c>
      <c r="P29" s="709"/>
    </row>
    <row r="30" spans="1:47" ht="12.75" customHeight="1" x14ac:dyDescent="0.25">
      <c r="A30" s="710">
        <v>3</v>
      </c>
      <c r="B30" s="711">
        <v>0.3</v>
      </c>
      <c r="C30" s="16">
        <v>0.45</v>
      </c>
      <c r="D30" s="17">
        <v>0</v>
      </c>
      <c r="E30" s="18">
        <f t="shared" si="0"/>
        <v>0</v>
      </c>
      <c r="F30" s="19">
        <v>35</v>
      </c>
      <c r="G30" s="20">
        <v>8.3000000000000007</v>
      </c>
      <c r="H30" s="20">
        <v>8.4499999999999993</v>
      </c>
      <c r="I30" s="17">
        <v>0</v>
      </c>
      <c r="J30" s="18">
        <f t="shared" si="1"/>
        <v>0</v>
      </c>
      <c r="K30" s="19">
        <v>67</v>
      </c>
      <c r="L30" s="20">
        <v>16.3</v>
      </c>
      <c r="M30" s="20">
        <v>16.45</v>
      </c>
      <c r="N30" s="17">
        <v>0</v>
      </c>
      <c r="O30" s="18">
        <f t="shared" si="2"/>
        <v>0</v>
      </c>
      <c r="P30" s="21"/>
      <c r="V30" s="22"/>
    </row>
    <row r="31" spans="1:47" ht="12.75" customHeight="1" x14ac:dyDescent="0.25">
      <c r="A31" s="23">
        <v>4</v>
      </c>
      <c r="B31" s="23">
        <v>0.45</v>
      </c>
      <c r="C31" s="24">
        <v>1</v>
      </c>
      <c r="D31" s="25">
        <v>0</v>
      </c>
      <c r="E31" s="712">
        <f t="shared" si="0"/>
        <v>0</v>
      </c>
      <c r="F31" s="26">
        <v>36</v>
      </c>
      <c r="G31" s="24">
        <v>8.4499999999999993</v>
      </c>
      <c r="H31" s="24">
        <v>9</v>
      </c>
      <c r="I31" s="25">
        <v>0</v>
      </c>
      <c r="J31" s="712">
        <f t="shared" si="1"/>
        <v>0</v>
      </c>
      <c r="K31" s="26">
        <v>68</v>
      </c>
      <c r="L31" s="24">
        <v>16.45</v>
      </c>
      <c r="M31" s="24">
        <v>17</v>
      </c>
      <c r="N31" s="25">
        <v>0</v>
      </c>
      <c r="O31" s="712">
        <f t="shared" si="2"/>
        <v>0</v>
      </c>
      <c r="P31" s="27"/>
    </row>
    <row r="32" spans="1:47" ht="12.75" customHeight="1" x14ac:dyDescent="0.25">
      <c r="A32" s="28">
        <v>5</v>
      </c>
      <c r="B32" s="713">
        <v>1</v>
      </c>
      <c r="C32" s="29">
        <v>1.1499999999999999</v>
      </c>
      <c r="D32" s="30">
        <v>0</v>
      </c>
      <c r="E32" s="31">
        <f t="shared" si="0"/>
        <v>0</v>
      </c>
      <c r="F32" s="32">
        <v>37</v>
      </c>
      <c r="G32" s="713">
        <v>9</v>
      </c>
      <c r="H32" s="713">
        <v>9.15</v>
      </c>
      <c r="I32" s="30">
        <v>0</v>
      </c>
      <c r="J32" s="31">
        <f t="shared" si="1"/>
        <v>0</v>
      </c>
      <c r="K32" s="32">
        <v>69</v>
      </c>
      <c r="L32" s="713">
        <v>17</v>
      </c>
      <c r="M32" s="713">
        <v>17.149999999999999</v>
      </c>
      <c r="N32" s="30">
        <v>0</v>
      </c>
      <c r="O32" s="31">
        <f t="shared" si="2"/>
        <v>0</v>
      </c>
      <c r="P32" s="33"/>
      <c r="AQ32" s="30"/>
    </row>
    <row r="33" spans="1:16" ht="12.75" customHeight="1" x14ac:dyDescent="0.25">
      <c r="A33" s="34">
        <v>6</v>
      </c>
      <c r="B33" s="35">
        <v>1.1499999999999999</v>
      </c>
      <c r="C33" s="36">
        <v>1.3</v>
      </c>
      <c r="D33" s="37">
        <v>0</v>
      </c>
      <c r="E33" s="38">
        <f t="shared" si="0"/>
        <v>0</v>
      </c>
      <c r="F33" s="39">
        <v>38</v>
      </c>
      <c r="G33" s="36">
        <v>9.15</v>
      </c>
      <c r="H33" s="36">
        <v>9.3000000000000007</v>
      </c>
      <c r="I33" s="37">
        <v>0</v>
      </c>
      <c r="J33" s="38">
        <f t="shared" si="1"/>
        <v>0</v>
      </c>
      <c r="K33" s="39">
        <v>70</v>
      </c>
      <c r="L33" s="36">
        <v>17.149999999999999</v>
      </c>
      <c r="M33" s="36">
        <v>17.3</v>
      </c>
      <c r="N33" s="37">
        <v>0</v>
      </c>
      <c r="O33" s="38">
        <f t="shared" si="2"/>
        <v>0</v>
      </c>
      <c r="P33" s="40"/>
    </row>
    <row r="34" spans="1:16" ht="18" x14ac:dyDescent="0.25">
      <c r="A34" s="41">
        <v>7</v>
      </c>
      <c r="B34" s="42">
        <v>1.3</v>
      </c>
      <c r="C34" s="43">
        <v>1.45</v>
      </c>
      <c r="D34" s="44">
        <v>0</v>
      </c>
      <c r="E34" s="45">
        <f t="shared" si="0"/>
        <v>0</v>
      </c>
      <c r="F34" s="46">
        <v>39</v>
      </c>
      <c r="G34" s="47">
        <v>9.3000000000000007</v>
      </c>
      <c r="H34" s="47">
        <v>9.4499999999999993</v>
      </c>
      <c r="I34" s="44">
        <v>0</v>
      </c>
      <c r="J34" s="45">
        <f t="shared" si="1"/>
        <v>0</v>
      </c>
      <c r="K34" s="46">
        <v>71</v>
      </c>
      <c r="L34" s="47">
        <v>17.3</v>
      </c>
      <c r="M34" s="47">
        <v>17.45</v>
      </c>
      <c r="N34" s="44">
        <v>0</v>
      </c>
      <c r="O34" s="45">
        <f t="shared" si="2"/>
        <v>0</v>
      </c>
      <c r="P34" s="48"/>
    </row>
    <row r="35" spans="1:16" ht="18" x14ac:dyDescent="0.25">
      <c r="A35" s="714">
        <v>8</v>
      </c>
      <c r="B35" s="714">
        <v>1.45</v>
      </c>
      <c r="C35" s="49">
        <v>2</v>
      </c>
      <c r="D35" s="50">
        <v>0</v>
      </c>
      <c r="E35" s="51">
        <f t="shared" si="0"/>
        <v>0</v>
      </c>
      <c r="F35" s="52">
        <v>40</v>
      </c>
      <c r="G35" s="49">
        <v>9.4499999999999993</v>
      </c>
      <c r="H35" s="49">
        <v>10</v>
      </c>
      <c r="I35" s="50">
        <v>0</v>
      </c>
      <c r="J35" s="51">
        <f t="shared" si="1"/>
        <v>0</v>
      </c>
      <c r="K35" s="52">
        <v>72</v>
      </c>
      <c r="L35" s="715">
        <v>17.45</v>
      </c>
      <c r="M35" s="49">
        <v>18</v>
      </c>
      <c r="N35" s="50">
        <v>0</v>
      </c>
      <c r="O35" s="51">
        <f t="shared" si="2"/>
        <v>0</v>
      </c>
      <c r="P35" s="53"/>
    </row>
    <row r="36" spans="1:16" ht="18" x14ac:dyDescent="0.25">
      <c r="A36" s="54">
        <v>9</v>
      </c>
      <c r="B36" s="55">
        <v>2</v>
      </c>
      <c r="C36" s="716">
        <v>2.15</v>
      </c>
      <c r="D36" s="56">
        <v>0</v>
      </c>
      <c r="E36" s="57">
        <f t="shared" si="0"/>
        <v>0</v>
      </c>
      <c r="F36" s="58">
        <v>41</v>
      </c>
      <c r="G36" s="59">
        <v>10</v>
      </c>
      <c r="H36" s="717">
        <v>10.15</v>
      </c>
      <c r="I36" s="56">
        <v>0</v>
      </c>
      <c r="J36" s="57">
        <f t="shared" si="1"/>
        <v>0</v>
      </c>
      <c r="K36" s="58">
        <v>73</v>
      </c>
      <c r="L36" s="717">
        <v>18</v>
      </c>
      <c r="M36" s="59">
        <v>18.149999999999999</v>
      </c>
      <c r="N36" s="56">
        <v>0</v>
      </c>
      <c r="O36" s="57">
        <f t="shared" si="2"/>
        <v>0</v>
      </c>
      <c r="P36" s="60"/>
    </row>
    <row r="37" spans="1:16" ht="18" x14ac:dyDescent="0.25">
      <c r="A37" s="61">
        <v>10</v>
      </c>
      <c r="B37" s="61">
        <v>2.15</v>
      </c>
      <c r="C37" s="62">
        <v>2.2999999999999998</v>
      </c>
      <c r="D37" s="718">
        <v>0</v>
      </c>
      <c r="E37" s="63">
        <f t="shared" si="0"/>
        <v>0</v>
      </c>
      <c r="F37" s="64">
        <v>42</v>
      </c>
      <c r="G37" s="62">
        <v>10.15</v>
      </c>
      <c r="H37" s="65">
        <v>10.3</v>
      </c>
      <c r="I37" s="718">
        <v>0</v>
      </c>
      <c r="J37" s="63">
        <f t="shared" si="1"/>
        <v>0</v>
      </c>
      <c r="K37" s="64">
        <v>74</v>
      </c>
      <c r="L37" s="65">
        <v>18.149999999999999</v>
      </c>
      <c r="M37" s="62">
        <v>18.3</v>
      </c>
      <c r="N37" s="718">
        <v>0</v>
      </c>
      <c r="O37" s="63">
        <f t="shared" si="2"/>
        <v>0</v>
      </c>
      <c r="P37" s="66"/>
    </row>
    <row r="38" spans="1:16" ht="18" x14ac:dyDescent="0.25">
      <c r="A38" s="67">
        <v>11</v>
      </c>
      <c r="B38" s="68">
        <v>2.2999999999999998</v>
      </c>
      <c r="C38" s="69">
        <v>2.4500000000000002</v>
      </c>
      <c r="D38" s="70">
        <v>0</v>
      </c>
      <c r="E38" s="71">
        <f t="shared" si="0"/>
        <v>0</v>
      </c>
      <c r="F38" s="72">
        <v>43</v>
      </c>
      <c r="G38" s="73">
        <v>10.3</v>
      </c>
      <c r="H38" s="74">
        <v>10.45</v>
      </c>
      <c r="I38" s="70">
        <v>0</v>
      </c>
      <c r="J38" s="71">
        <f t="shared" si="1"/>
        <v>0</v>
      </c>
      <c r="K38" s="72">
        <v>75</v>
      </c>
      <c r="L38" s="74">
        <v>18.3</v>
      </c>
      <c r="M38" s="73">
        <v>18.45</v>
      </c>
      <c r="N38" s="70">
        <v>0</v>
      </c>
      <c r="O38" s="71">
        <f t="shared" si="2"/>
        <v>0</v>
      </c>
      <c r="P38" s="75"/>
    </row>
    <row r="39" spans="1:16" ht="18" x14ac:dyDescent="0.25">
      <c r="A39" s="76">
        <v>12</v>
      </c>
      <c r="B39" s="76">
        <v>2.4500000000000002</v>
      </c>
      <c r="C39" s="719">
        <v>3</v>
      </c>
      <c r="D39" s="77">
        <v>0</v>
      </c>
      <c r="E39" s="78">
        <f t="shared" si="0"/>
        <v>0</v>
      </c>
      <c r="F39" s="79">
        <v>44</v>
      </c>
      <c r="G39" s="719">
        <v>10.45</v>
      </c>
      <c r="H39" s="80">
        <v>11</v>
      </c>
      <c r="I39" s="77">
        <v>0</v>
      </c>
      <c r="J39" s="78">
        <f t="shared" si="1"/>
        <v>0</v>
      </c>
      <c r="K39" s="79">
        <v>76</v>
      </c>
      <c r="L39" s="80">
        <v>18.45</v>
      </c>
      <c r="M39" s="719">
        <v>19</v>
      </c>
      <c r="N39" s="77">
        <v>0</v>
      </c>
      <c r="O39" s="78">
        <f t="shared" si="2"/>
        <v>0</v>
      </c>
      <c r="P39" s="720"/>
    </row>
    <row r="40" spans="1:16" ht="18" x14ac:dyDescent="0.25">
      <c r="A40" s="81">
        <v>13</v>
      </c>
      <c r="B40" s="82">
        <v>3</v>
      </c>
      <c r="C40" s="83">
        <v>3.15</v>
      </c>
      <c r="D40" s="721">
        <v>0</v>
      </c>
      <c r="E40" s="84">
        <f t="shared" si="0"/>
        <v>0</v>
      </c>
      <c r="F40" s="85">
        <v>45</v>
      </c>
      <c r="G40" s="86">
        <v>11</v>
      </c>
      <c r="H40" s="87">
        <v>11.15</v>
      </c>
      <c r="I40" s="721">
        <v>0</v>
      </c>
      <c r="J40" s="84">
        <f t="shared" si="1"/>
        <v>0</v>
      </c>
      <c r="K40" s="85">
        <v>77</v>
      </c>
      <c r="L40" s="87">
        <v>19</v>
      </c>
      <c r="M40" s="86">
        <v>19.149999999999999</v>
      </c>
      <c r="N40" s="721">
        <v>0</v>
      </c>
      <c r="O40" s="84">
        <f t="shared" si="2"/>
        <v>0</v>
      </c>
      <c r="P40" s="88"/>
    </row>
    <row r="41" spans="1:16" ht="18" x14ac:dyDescent="0.25">
      <c r="A41" s="722">
        <v>14</v>
      </c>
      <c r="B41" s="722">
        <v>3.15</v>
      </c>
      <c r="C41" s="89">
        <v>3.3</v>
      </c>
      <c r="D41" s="90">
        <v>0</v>
      </c>
      <c r="E41" s="91">
        <f t="shared" si="0"/>
        <v>0</v>
      </c>
      <c r="F41" s="92">
        <v>46</v>
      </c>
      <c r="G41" s="723">
        <v>11.15</v>
      </c>
      <c r="H41" s="89">
        <v>11.3</v>
      </c>
      <c r="I41" s="90">
        <v>0</v>
      </c>
      <c r="J41" s="91">
        <f t="shared" si="1"/>
        <v>0</v>
      </c>
      <c r="K41" s="92">
        <v>78</v>
      </c>
      <c r="L41" s="89">
        <v>19.149999999999999</v>
      </c>
      <c r="M41" s="723">
        <v>19.3</v>
      </c>
      <c r="N41" s="90">
        <v>0</v>
      </c>
      <c r="O41" s="91">
        <f t="shared" si="2"/>
        <v>0</v>
      </c>
      <c r="P41" s="93"/>
    </row>
    <row r="42" spans="1:16" ht="18" x14ac:dyDescent="0.25">
      <c r="A42" s="94">
        <v>15</v>
      </c>
      <c r="B42" s="724">
        <v>3.3</v>
      </c>
      <c r="C42" s="725">
        <v>3.45</v>
      </c>
      <c r="D42" s="726">
        <v>0</v>
      </c>
      <c r="E42" s="727">
        <f t="shared" si="0"/>
        <v>0</v>
      </c>
      <c r="F42" s="728">
        <v>47</v>
      </c>
      <c r="G42" s="729">
        <v>11.3</v>
      </c>
      <c r="H42" s="95">
        <v>11.45</v>
      </c>
      <c r="I42" s="726">
        <v>0</v>
      </c>
      <c r="J42" s="727">
        <f t="shared" si="1"/>
        <v>0</v>
      </c>
      <c r="K42" s="728">
        <v>79</v>
      </c>
      <c r="L42" s="95">
        <v>19.3</v>
      </c>
      <c r="M42" s="729">
        <v>19.45</v>
      </c>
      <c r="N42" s="726">
        <v>0</v>
      </c>
      <c r="O42" s="727">
        <f t="shared" si="2"/>
        <v>0</v>
      </c>
      <c r="P42" s="96"/>
    </row>
    <row r="43" spans="1:16" ht="18" x14ac:dyDescent="0.25">
      <c r="A43" s="97">
        <v>16</v>
      </c>
      <c r="B43" s="97">
        <v>3.45</v>
      </c>
      <c r="C43" s="98">
        <v>4</v>
      </c>
      <c r="D43" s="99">
        <v>0</v>
      </c>
      <c r="E43" s="100">
        <f t="shared" si="0"/>
        <v>0</v>
      </c>
      <c r="F43" s="101">
        <v>48</v>
      </c>
      <c r="G43" s="102">
        <v>11.45</v>
      </c>
      <c r="H43" s="98">
        <v>12</v>
      </c>
      <c r="I43" s="99">
        <v>0</v>
      </c>
      <c r="J43" s="100">
        <f t="shared" si="1"/>
        <v>0</v>
      </c>
      <c r="K43" s="101">
        <v>80</v>
      </c>
      <c r="L43" s="98">
        <v>19.45</v>
      </c>
      <c r="M43" s="98">
        <v>20</v>
      </c>
      <c r="N43" s="99">
        <v>0</v>
      </c>
      <c r="O43" s="100">
        <f t="shared" si="2"/>
        <v>0</v>
      </c>
      <c r="P43" s="103"/>
    </row>
    <row r="44" spans="1:16" ht="18" x14ac:dyDescent="0.25">
      <c r="A44" s="104">
        <v>17</v>
      </c>
      <c r="B44" s="105">
        <v>4</v>
      </c>
      <c r="C44" s="730">
        <v>4.1500000000000004</v>
      </c>
      <c r="D44" s="106">
        <v>0</v>
      </c>
      <c r="E44" s="107">
        <f t="shared" si="0"/>
        <v>0</v>
      </c>
      <c r="F44" s="108">
        <v>49</v>
      </c>
      <c r="G44" s="731">
        <v>12</v>
      </c>
      <c r="H44" s="109">
        <v>12.15</v>
      </c>
      <c r="I44" s="106">
        <v>0</v>
      </c>
      <c r="J44" s="107">
        <f t="shared" si="1"/>
        <v>0</v>
      </c>
      <c r="K44" s="108">
        <v>81</v>
      </c>
      <c r="L44" s="109">
        <v>20</v>
      </c>
      <c r="M44" s="731">
        <v>20.149999999999999</v>
      </c>
      <c r="N44" s="106">
        <v>0</v>
      </c>
      <c r="O44" s="107">
        <f t="shared" si="2"/>
        <v>0</v>
      </c>
      <c r="P44" s="110"/>
    </row>
    <row r="45" spans="1:16" ht="18" x14ac:dyDescent="0.25">
      <c r="A45" s="111">
        <v>18</v>
      </c>
      <c r="B45" s="111">
        <v>4.1500000000000004</v>
      </c>
      <c r="C45" s="112">
        <v>4.3</v>
      </c>
      <c r="D45" s="113">
        <v>0</v>
      </c>
      <c r="E45" s="114">
        <f t="shared" si="0"/>
        <v>0</v>
      </c>
      <c r="F45" s="115">
        <v>50</v>
      </c>
      <c r="G45" s="116">
        <v>12.15</v>
      </c>
      <c r="H45" s="112">
        <v>12.3</v>
      </c>
      <c r="I45" s="113">
        <v>0</v>
      </c>
      <c r="J45" s="114">
        <f t="shared" si="1"/>
        <v>0</v>
      </c>
      <c r="K45" s="115">
        <v>82</v>
      </c>
      <c r="L45" s="112">
        <v>20.149999999999999</v>
      </c>
      <c r="M45" s="116">
        <v>20.3</v>
      </c>
      <c r="N45" s="113">
        <v>0</v>
      </c>
      <c r="O45" s="114">
        <f t="shared" si="2"/>
        <v>0</v>
      </c>
      <c r="P45" s="117"/>
    </row>
    <row r="46" spans="1:16" ht="18" x14ac:dyDescent="0.25">
      <c r="A46" s="732">
        <v>19</v>
      </c>
      <c r="B46" s="118">
        <v>4.3</v>
      </c>
      <c r="C46" s="119">
        <v>4.45</v>
      </c>
      <c r="D46" s="733">
        <v>0</v>
      </c>
      <c r="E46" s="120">
        <f t="shared" si="0"/>
        <v>0</v>
      </c>
      <c r="F46" s="121">
        <v>51</v>
      </c>
      <c r="G46" s="734">
        <v>12.3</v>
      </c>
      <c r="H46" s="122">
        <v>12.45</v>
      </c>
      <c r="I46" s="733">
        <v>0</v>
      </c>
      <c r="J46" s="120">
        <f t="shared" si="1"/>
        <v>0</v>
      </c>
      <c r="K46" s="121">
        <v>83</v>
      </c>
      <c r="L46" s="122">
        <v>20.3</v>
      </c>
      <c r="M46" s="734">
        <v>20.45</v>
      </c>
      <c r="N46" s="733">
        <v>0</v>
      </c>
      <c r="O46" s="120">
        <f t="shared" si="2"/>
        <v>0</v>
      </c>
      <c r="P46" s="123"/>
    </row>
    <row r="47" spans="1:16" ht="18" x14ac:dyDescent="0.25">
      <c r="A47" s="124">
        <v>20</v>
      </c>
      <c r="B47" s="124">
        <v>4.45</v>
      </c>
      <c r="C47" s="125">
        <v>5</v>
      </c>
      <c r="D47" s="126">
        <v>0</v>
      </c>
      <c r="E47" s="127">
        <f t="shared" si="0"/>
        <v>0</v>
      </c>
      <c r="F47" s="128">
        <v>52</v>
      </c>
      <c r="G47" s="129">
        <v>12.45</v>
      </c>
      <c r="H47" s="125">
        <v>13</v>
      </c>
      <c r="I47" s="126">
        <v>0</v>
      </c>
      <c r="J47" s="127">
        <f t="shared" si="1"/>
        <v>0</v>
      </c>
      <c r="K47" s="128">
        <v>84</v>
      </c>
      <c r="L47" s="125">
        <v>20.45</v>
      </c>
      <c r="M47" s="129">
        <v>21</v>
      </c>
      <c r="N47" s="126">
        <v>0</v>
      </c>
      <c r="O47" s="127">
        <f t="shared" si="2"/>
        <v>0</v>
      </c>
      <c r="P47" s="130"/>
    </row>
    <row r="48" spans="1:16" ht="18" x14ac:dyDescent="0.25">
      <c r="A48" s="131">
        <v>21</v>
      </c>
      <c r="B48" s="132">
        <v>5</v>
      </c>
      <c r="C48" s="133">
        <v>5.15</v>
      </c>
      <c r="D48" s="134">
        <v>0</v>
      </c>
      <c r="E48" s="135">
        <f t="shared" si="0"/>
        <v>0</v>
      </c>
      <c r="F48" s="136">
        <v>53</v>
      </c>
      <c r="G48" s="132">
        <v>13</v>
      </c>
      <c r="H48" s="137">
        <v>13.15</v>
      </c>
      <c r="I48" s="134">
        <v>0</v>
      </c>
      <c r="J48" s="135">
        <f t="shared" si="1"/>
        <v>0</v>
      </c>
      <c r="K48" s="136">
        <v>85</v>
      </c>
      <c r="L48" s="137">
        <v>21</v>
      </c>
      <c r="M48" s="132">
        <v>21.15</v>
      </c>
      <c r="N48" s="134">
        <v>0</v>
      </c>
      <c r="O48" s="135">
        <f t="shared" si="2"/>
        <v>0</v>
      </c>
      <c r="P48" s="138"/>
    </row>
    <row r="49" spans="1:16" ht="18" x14ac:dyDescent="0.25">
      <c r="A49" s="139">
        <v>22</v>
      </c>
      <c r="B49" s="140">
        <v>5.15</v>
      </c>
      <c r="C49" s="141">
        <v>5.3</v>
      </c>
      <c r="D49" s="142">
        <v>0</v>
      </c>
      <c r="E49" s="143">
        <f t="shared" si="0"/>
        <v>0</v>
      </c>
      <c r="F49" s="144">
        <v>54</v>
      </c>
      <c r="G49" s="145">
        <v>13.15</v>
      </c>
      <c r="H49" s="141">
        <v>13.3</v>
      </c>
      <c r="I49" s="142">
        <v>0</v>
      </c>
      <c r="J49" s="143">
        <f t="shared" si="1"/>
        <v>0</v>
      </c>
      <c r="K49" s="144">
        <v>86</v>
      </c>
      <c r="L49" s="141">
        <v>21.15</v>
      </c>
      <c r="M49" s="145">
        <v>21.3</v>
      </c>
      <c r="N49" s="142">
        <v>0</v>
      </c>
      <c r="O49" s="143">
        <f t="shared" si="2"/>
        <v>0</v>
      </c>
      <c r="P49" s="146"/>
    </row>
    <row r="50" spans="1:16" ht="18" x14ac:dyDescent="0.25">
      <c r="A50" s="735">
        <v>23</v>
      </c>
      <c r="B50" s="147">
        <v>5.3</v>
      </c>
      <c r="C50" s="148">
        <v>5.45</v>
      </c>
      <c r="D50" s="149">
        <v>0</v>
      </c>
      <c r="E50" s="150">
        <f t="shared" si="0"/>
        <v>0</v>
      </c>
      <c r="F50" s="736">
        <v>55</v>
      </c>
      <c r="G50" s="147">
        <v>13.3</v>
      </c>
      <c r="H50" s="151">
        <v>13.45</v>
      </c>
      <c r="I50" s="149">
        <v>0</v>
      </c>
      <c r="J50" s="150">
        <f t="shared" si="1"/>
        <v>0</v>
      </c>
      <c r="K50" s="736">
        <v>87</v>
      </c>
      <c r="L50" s="151">
        <v>21.3</v>
      </c>
      <c r="M50" s="147">
        <v>21.45</v>
      </c>
      <c r="N50" s="149">
        <v>0</v>
      </c>
      <c r="O50" s="150">
        <f t="shared" si="2"/>
        <v>0</v>
      </c>
      <c r="P50" s="152"/>
    </row>
    <row r="51" spans="1:16" ht="18" x14ac:dyDescent="0.25">
      <c r="A51" s="153">
        <v>24</v>
      </c>
      <c r="B51" s="154">
        <v>5.45</v>
      </c>
      <c r="C51" s="155">
        <v>6</v>
      </c>
      <c r="D51" s="156">
        <v>0</v>
      </c>
      <c r="E51" s="737">
        <f t="shared" si="0"/>
        <v>0</v>
      </c>
      <c r="F51" s="157">
        <v>56</v>
      </c>
      <c r="G51" s="158">
        <v>13.45</v>
      </c>
      <c r="H51" s="155">
        <v>14</v>
      </c>
      <c r="I51" s="156">
        <v>0</v>
      </c>
      <c r="J51" s="737">
        <f t="shared" si="1"/>
        <v>0</v>
      </c>
      <c r="K51" s="157">
        <v>88</v>
      </c>
      <c r="L51" s="155">
        <v>21.45</v>
      </c>
      <c r="M51" s="158">
        <v>22</v>
      </c>
      <c r="N51" s="156">
        <v>0</v>
      </c>
      <c r="O51" s="737">
        <f t="shared" si="2"/>
        <v>0</v>
      </c>
      <c r="P51" s="159"/>
    </row>
    <row r="52" spans="1:16" ht="18" x14ac:dyDescent="0.25">
      <c r="A52" s="160">
        <v>25</v>
      </c>
      <c r="B52" s="161">
        <v>6</v>
      </c>
      <c r="C52" s="162">
        <v>6.15</v>
      </c>
      <c r="D52" s="163">
        <v>0</v>
      </c>
      <c r="E52" s="164">
        <f t="shared" si="0"/>
        <v>0</v>
      </c>
      <c r="F52" s="165">
        <v>57</v>
      </c>
      <c r="G52" s="161">
        <v>14</v>
      </c>
      <c r="H52" s="166">
        <v>14.15</v>
      </c>
      <c r="I52" s="163">
        <v>0</v>
      </c>
      <c r="J52" s="164">
        <f t="shared" si="1"/>
        <v>0</v>
      </c>
      <c r="K52" s="165">
        <v>89</v>
      </c>
      <c r="L52" s="166">
        <v>22</v>
      </c>
      <c r="M52" s="161">
        <v>22.15</v>
      </c>
      <c r="N52" s="163">
        <v>0</v>
      </c>
      <c r="O52" s="164">
        <f t="shared" si="2"/>
        <v>0</v>
      </c>
      <c r="P52" s="738"/>
    </row>
    <row r="53" spans="1:16" ht="18" x14ac:dyDescent="0.25">
      <c r="A53" s="167">
        <v>26</v>
      </c>
      <c r="B53" s="168">
        <v>6.15</v>
      </c>
      <c r="C53" s="169">
        <v>6.3</v>
      </c>
      <c r="D53" s="170">
        <v>0</v>
      </c>
      <c r="E53" s="171">
        <f t="shared" si="0"/>
        <v>0</v>
      </c>
      <c r="F53" s="172">
        <v>58</v>
      </c>
      <c r="G53" s="173">
        <v>14.15</v>
      </c>
      <c r="H53" s="169">
        <v>14.3</v>
      </c>
      <c r="I53" s="170">
        <v>0</v>
      </c>
      <c r="J53" s="171">
        <f t="shared" si="1"/>
        <v>0</v>
      </c>
      <c r="K53" s="172">
        <v>90</v>
      </c>
      <c r="L53" s="169">
        <v>22.15</v>
      </c>
      <c r="M53" s="173">
        <v>22.3</v>
      </c>
      <c r="N53" s="170">
        <v>0</v>
      </c>
      <c r="O53" s="171">
        <f t="shared" si="2"/>
        <v>0</v>
      </c>
      <c r="P53" s="739"/>
    </row>
    <row r="54" spans="1:16" ht="18" x14ac:dyDescent="0.25">
      <c r="A54" s="740">
        <v>27</v>
      </c>
      <c r="B54" s="174">
        <v>6.3</v>
      </c>
      <c r="C54" s="175">
        <v>6.45</v>
      </c>
      <c r="D54" s="176">
        <v>0</v>
      </c>
      <c r="E54" s="177">
        <f t="shared" si="0"/>
        <v>0</v>
      </c>
      <c r="F54" s="178">
        <v>59</v>
      </c>
      <c r="G54" s="174">
        <v>14.3</v>
      </c>
      <c r="H54" s="741">
        <v>14.45</v>
      </c>
      <c r="I54" s="176">
        <v>0</v>
      </c>
      <c r="J54" s="177">
        <f t="shared" si="1"/>
        <v>0</v>
      </c>
      <c r="K54" s="178">
        <v>91</v>
      </c>
      <c r="L54" s="741">
        <v>22.3</v>
      </c>
      <c r="M54" s="174">
        <v>22.45</v>
      </c>
      <c r="N54" s="176">
        <v>0</v>
      </c>
      <c r="O54" s="177">
        <f t="shared" si="2"/>
        <v>0</v>
      </c>
      <c r="P54" s="179"/>
    </row>
    <row r="55" spans="1:16" ht="18" x14ac:dyDescent="0.25">
      <c r="A55" s="180">
        <v>28</v>
      </c>
      <c r="B55" s="181">
        <v>6.45</v>
      </c>
      <c r="C55" s="182">
        <v>7</v>
      </c>
      <c r="D55" s="183">
        <v>0</v>
      </c>
      <c r="E55" s="184">
        <f t="shared" si="0"/>
        <v>0</v>
      </c>
      <c r="F55" s="185">
        <v>60</v>
      </c>
      <c r="G55" s="186">
        <v>14.45</v>
      </c>
      <c r="H55" s="186">
        <v>15</v>
      </c>
      <c r="I55" s="183">
        <v>0</v>
      </c>
      <c r="J55" s="184">
        <f t="shared" si="1"/>
        <v>0</v>
      </c>
      <c r="K55" s="185">
        <v>92</v>
      </c>
      <c r="L55" s="182">
        <v>22.45</v>
      </c>
      <c r="M55" s="186">
        <v>23</v>
      </c>
      <c r="N55" s="183">
        <v>0</v>
      </c>
      <c r="O55" s="184">
        <f t="shared" si="2"/>
        <v>0</v>
      </c>
      <c r="P55" s="187"/>
    </row>
    <row r="56" spans="1:16" ht="18" x14ac:dyDescent="0.25">
      <c r="A56" s="188">
        <v>29</v>
      </c>
      <c r="B56" s="189">
        <v>7</v>
      </c>
      <c r="C56" s="742">
        <v>7.15</v>
      </c>
      <c r="D56" s="190">
        <v>0</v>
      </c>
      <c r="E56" s="191">
        <f t="shared" si="0"/>
        <v>0</v>
      </c>
      <c r="F56" s="192">
        <v>61</v>
      </c>
      <c r="G56" s="189">
        <v>15</v>
      </c>
      <c r="H56" s="189">
        <v>15.15</v>
      </c>
      <c r="I56" s="190">
        <v>0</v>
      </c>
      <c r="J56" s="191">
        <f t="shared" si="1"/>
        <v>0</v>
      </c>
      <c r="K56" s="192">
        <v>93</v>
      </c>
      <c r="L56" s="743">
        <v>23</v>
      </c>
      <c r="M56" s="189">
        <v>23.15</v>
      </c>
      <c r="N56" s="190">
        <v>0</v>
      </c>
      <c r="O56" s="191">
        <f t="shared" si="2"/>
        <v>0</v>
      </c>
      <c r="P56" s="193"/>
    </row>
    <row r="57" spans="1:16" ht="18" x14ac:dyDescent="0.25">
      <c r="A57" s="194">
        <v>30</v>
      </c>
      <c r="B57" s="195">
        <v>7.15</v>
      </c>
      <c r="C57" s="196">
        <v>7.3</v>
      </c>
      <c r="D57" s="197">
        <v>0</v>
      </c>
      <c r="E57" s="198">
        <f t="shared" si="0"/>
        <v>0</v>
      </c>
      <c r="F57" s="199">
        <v>62</v>
      </c>
      <c r="G57" s="200">
        <v>15.15</v>
      </c>
      <c r="H57" s="200">
        <v>15.3</v>
      </c>
      <c r="I57" s="197">
        <v>0</v>
      </c>
      <c r="J57" s="198">
        <f t="shared" si="1"/>
        <v>0</v>
      </c>
      <c r="K57" s="199">
        <v>94</v>
      </c>
      <c r="L57" s="200">
        <v>23.15</v>
      </c>
      <c r="M57" s="200">
        <v>23.3</v>
      </c>
      <c r="N57" s="197">
        <v>0</v>
      </c>
      <c r="O57" s="198">
        <f t="shared" si="2"/>
        <v>0</v>
      </c>
      <c r="P57" s="201"/>
    </row>
    <row r="58" spans="1:16" ht="18" x14ac:dyDescent="0.25">
      <c r="A58" s="202">
        <v>31</v>
      </c>
      <c r="B58" s="203">
        <v>7.3</v>
      </c>
      <c r="C58" s="204">
        <v>7.45</v>
      </c>
      <c r="D58" s="205">
        <v>0</v>
      </c>
      <c r="E58" s="206">
        <f t="shared" si="0"/>
        <v>0</v>
      </c>
      <c r="F58" s="207">
        <v>63</v>
      </c>
      <c r="G58" s="203">
        <v>15.3</v>
      </c>
      <c r="H58" s="203">
        <v>15.45</v>
      </c>
      <c r="I58" s="205">
        <v>0</v>
      </c>
      <c r="J58" s="206">
        <f t="shared" si="1"/>
        <v>0</v>
      </c>
      <c r="K58" s="207">
        <v>95</v>
      </c>
      <c r="L58" s="203">
        <v>23.3</v>
      </c>
      <c r="M58" s="203">
        <v>23.45</v>
      </c>
      <c r="N58" s="205">
        <v>0</v>
      </c>
      <c r="O58" s="206">
        <f t="shared" si="2"/>
        <v>0</v>
      </c>
      <c r="P58" s="208"/>
    </row>
    <row r="59" spans="1:16" ht="18" x14ac:dyDescent="0.25">
      <c r="A59" s="209">
        <v>32</v>
      </c>
      <c r="B59" s="210">
        <v>7.45</v>
      </c>
      <c r="C59" s="211">
        <v>8</v>
      </c>
      <c r="D59" s="212">
        <v>0</v>
      </c>
      <c r="E59" s="213">
        <f t="shared" si="0"/>
        <v>0</v>
      </c>
      <c r="F59" s="214">
        <v>64</v>
      </c>
      <c r="G59" s="215">
        <v>15.45</v>
      </c>
      <c r="H59" s="215">
        <v>16</v>
      </c>
      <c r="I59" s="212">
        <v>0</v>
      </c>
      <c r="J59" s="213">
        <f t="shared" si="1"/>
        <v>0</v>
      </c>
      <c r="K59" s="214">
        <v>96</v>
      </c>
      <c r="L59" s="215">
        <v>23.45</v>
      </c>
      <c r="M59" s="215">
        <v>24</v>
      </c>
      <c r="N59" s="212">
        <v>0</v>
      </c>
      <c r="O59" s="213">
        <f t="shared" si="2"/>
        <v>0</v>
      </c>
      <c r="P59" s="216"/>
    </row>
    <row r="60" spans="1:16" ht="15" x14ac:dyDescent="0.25">
      <c r="A60" s="217" t="s">
        <v>24</v>
      </c>
      <c r="B60" s="218"/>
      <c r="C60" s="218"/>
      <c r="D60" s="219">
        <f>SUM(D28:D59)</f>
        <v>0</v>
      </c>
      <c r="E60" s="220">
        <f>SUM(E28:E59)</f>
        <v>0</v>
      </c>
      <c r="F60" s="218"/>
      <c r="G60" s="218"/>
      <c r="H60" s="218"/>
      <c r="I60" s="219">
        <f>SUM(I28:I59)</f>
        <v>0</v>
      </c>
      <c r="J60" s="221">
        <f>SUM(J28:J59)</f>
        <v>0</v>
      </c>
      <c r="K60" s="218"/>
      <c r="L60" s="218"/>
      <c r="M60" s="218"/>
      <c r="N60" s="218">
        <f>SUM(N28:N59)</f>
        <v>0</v>
      </c>
      <c r="O60" s="221">
        <f>SUM(O28:O59)</f>
        <v>0</v>
      </c>
      <c r="P60" s="222"/>
    </row>
    <row r="64" spans="1:16" x14ac:dyDescent="0.2">
      <c r="A64" s="51" t="s">
        <v>121</v>
      </c>
      <c r="B64" s="51">
        <f>SUM(D60,I60,N60)/(4000*1000)</f>
        <v>0</v>
      </c>
      <c r="C64" s="51">
        <f>ROUNDDOWN(SUM(E60,J60,O60)/(4000*1000),4)</f>
        <v>0</v>
      </c>
    </row>
    <row r="66" spans="1:16" ht="15" x14ac:dyDescent="0.25">
      <c r="A66" s="223"/>
      <c r="B66" s="224"/>
      <c r="C66" s="224"/>
      <c r="D66" s="225"/>
      <c r="E66" s="224"/>
      <c r="F66" s="224"/>
      <c r="G66" s="224"/>
      <c r="H66" s="224"/>
      <c r="I66" s="225"/>
      <c r="J66" s="226"/>
      <c r="K66" s="224"/>
      <c r="L66" s="224"/>
      <c r="M66" s="224"/>
      <c r="N66" s="224"/>
      <c r="O66" s="224"/>
      <c r="P66" s="227"/>
    </row>
    <row r="67" spans="1:16" ht="18" x14ac:dyDescent="0.25">
      <c r="A67" s="228" t="s">
        <v>30</v>
      </c>
      <c r="B67" s="229"/>
      <c r="C67" s="229"/>
      <c r="D67" s="230"/>
      <c r="E67" s="231"/>
      <c r="F67" s="229"/>
      <c r="G67" s="229"/>
      <c r="H67" s="231"/>
      <c r="I67" s="230"/>
      <c r="J67" s="232"/>
      <c r="K67" s="229"/>
      <c r="L67" s="229"/>
      <c r="M67" s="229"/>
      <c r="N67" s="229"/>
      <c r="O67" s="229"/>
      <c r="P67" s="233"/>
    </row>
    <row r="68" spans="1:16" ht="15" x14ac:dyDescent="0.25">
      <c r="A68" s="234"/>
      <c r="B68" s="235"/>
      <c r="C68" s="235"/>
      <c r="D68" s="235"/>
      <c r="E68" s="235"/>
      <c r="F68" s="235"/>
      <c r="G68" s="235"/>
      <c r="H68" s="235"/>
      <c r="I68" s="235"/>
      <c r="J68" s="235"/>
      <c r="K68" s="235"/>
      <c r="L68" s="236"/>
      <c r="M68" s="236"/>
      <c r="N68" s="236"/>
      <c r="O68" s="236"/>
      <c r="P68" s="237"/>
    </row>
    <row r="69" spans="1:16" ht="18" x14ac:dyDescent="0.25">
      <c r="A69" s="238"/>
      <c r="B69" s="239"/>
      <c r="C69" s="239"/>
      <c r="D69" s="240"/>
      <c r="E69" s="241"/>
      <c r="F69" s="239"/>
      <c r="G69" s="239"/>
      <c r="H69" s="241"/>
      <c r="I69" s="240"/>
      <c r="J69" s="242"/>
      <c r="K69" s="239"/>
      <c r="L69" s="239"/>
      <c r="M69" s="239"/>
      <c r="N69" s="239"/>
      <c r="O69" s="239"/>
      <c r="P69" s="243"/>
    </row>
    <row r="70" spans="1:16" ht="15" x14ac:dyDescent="0.25">
      <c r="A70" s="244"/>
      <c r="B70" s="245"/>
      <c r="C70" s="245"/>
      <c r="D70" s="246"/>
      <c r="E70" s="247"/>
      <c r="F70" s="245"/>
      <c r="G70" s="245"/>
      <c r="H70" s="247"/>
      <c r="I70" s="246"/>
      <c r="J70" s="245"/>
      <c r="K70" s="245"/>
      <c r="L70" s="245"/>
      <c r="M70" s="245"/>
      <c r="N70" s="245"/>
      <c r="O70" s="245"/>
      <c r="P70" s="248"/>
    </row>
    <row r="71" spans="1:16" ht="15" x14ac:dyDescent="0.25">
      <c r="A71" s="249"/>
      <c r="B71" s="250"/>
      <c r="C71" s="250"/>
      <c r="D71" s="251"/>
      <c r="E71" s="252"/>
      <c r="F71" s="250"/>
      <c r="G71" s="250"/>
      <c r="H71" s="252"/>
      <c r="I71" s="251"/>
      <c r="J71" s="250"/>
      <c r="K71" s="250"/>
      <c r="L71" s="250"/>
      <c r="M71" s="250"/>
      <c r="N71" s="250"/>
      <c r="O71" s="250"/>
      <c r="P71" s="253"/>
    </row>
    <row r="72" spans="1:16" ht="15" x14ac:dyDescent="0.25">
      <c r="A72" s="254"/>
      <c r="B72" s="255"/>
      <c r="C72" s="255"/>
      <c r="D72" s="256"/>
      <c r="E72" s="257"/>
      <c r="F72" s="255"/>
      <c r="G72" s="255"/>
      <c r="H72" s="257"/>
      <c r="I72" s="256"/>
      <c r="J72" s="255"/>
      <c r="K72" s="255"/>
      <c r="L72" s="255"/>
      <c r="M72" s="255" t="s">
        <v>25</v>
      </c>
      <c r="N72" s="255"/>
      <c r="O72" s="255"/>
      <c r="P72" s="258"/>
    </row>
    <row r="73" spans="1:16" ht="15" x14ac:dyDescent="0.25">
      <c r="A73" s="259"/>
      <c r="B73" s="260"/>
      <c r="C73" s="260"/>
      <c r="D73" s="261"/>
      <c r="E73" s="262"/>
      <c r="F73" s="260"/>
      <c r="G73" s="260"/>
      <c r="H73" s="262"/>
      <c r="I73" s="261"/>
      <c r="J73" s="260"/>
      <c r="K73" s="260"/>
      <c r="L73" s="260"/>
      <c r="M73" s="260" t="s">
        <v>26</v>
      </c>
      <c r="N73" s="260"/>
      <c r="O73" s="260"/>
      <c r="P73" s="263"/>
    </row>
    <row r="74" spans="1:16" ht="15" x14ac:dyDescent="0.25">
      <c r="E74" s="264"/>
      <c r="H74" s="264"/>
    </row>
    <row r="75" spans="1:16" ht="18" x14ac:dyDescent="0.25">
      <c r="C75" s="265"/>
      <c r="E75" s="266"/>
      <c r="H75" s="266"/>
    </row>
    <row r="76" spans="1:16" ht="15" x14ac:dyDescent="0.25">
      <c r="E76" s="267"/>
      <c r="H76" s="267"/>
    </row>
    <row r="77" spans="1:16" ht="15" x14ac:dyDescent="0.25">
      <c r="E77" s="268"/>
      <c r="H77" s="268"/>
    </row>
    <row r="78" spans="1:16" ht="15" x14ac:dyDescent="0.25">
      <c r="E78" s="269"/>
      <c r="H78" s="269"/>
    </row>
    <row r="79" spans="1:16" ht="15" x14ac:dyDescent="0.25">
      <c r="E79" s="270"/>
      <c r="H79" s="270"/>
    </row>
    <row r="80" spans="1:16" ht="15" x14ac:dyDescent="0.25">
      <c r="E80" s="271"/>
      <c r="H80" s="271"/>
    </row>
    <row r="81" spans="5:13" ht="15" x14ac:dyDescent="0.25">
      <c r="E81" s="272"/>
      <c r="H81" s="272"/>
    </row>
    <row r="82" spans="5:13" ht="15" x14ac:dyDescent="0.25">
      <c r="E82" s="273"/>
      <c r="H82" s="273"/>
    </row>
    <row r="83" spans="5:13" ht="15" x14ac:dyDescent="0.25">
      <c r="E83" s="274"/>
      <c r="H83" s="274"/>
    </row>
    <row r="84" spans="5:13" ht="15" x14ac:dyDescent="0.25">
      <c r="E84" s="275"/>
      <c r="H84" s="275"/>
    </row>
    <row r="85" spans="5:13" ht="15" x14ac:dyDescent="0.25">
      <c r="E85" s="276"/>
      <c r="H85" s="276"/>
    </row>
    <row r="86" spans="5:13" ht="15" x14ac:dyDescent="0.25">
      <c r="E86" s="277"/>
      <c r="H86" s="277"/>
    </row>
    <row r="87" spans="5:13" ht="15" x14ac:dyDescent="0.25">
      <c r="E87" s="278"/>
      <c r="H87" s="278"/>
    </row>
    <row r="88" spans="5:13" ht="15" x14ac:dyDescent="0.25">
      <c r="E88" s="279"/>
      <c r="H88" s="279"/>
    </row>
    <row r="89" spans="5:13" ht="15" x14ac:dyDescent="0.25">
      <c r="E89" s="280"/>
      <c r="H89" s="280"/>
    </row>
    <row r="90" spans="5:13" ht="15" x14ac:dyDescent="0.25">
      <c r="E90" s="281"/>
      <c r="H90" s="281"/>
    </row>
    <row r="91" spans="5:13" ht="15" x14ac:dyDescent="0.25">
      <c r="E91" s="282"/>
      <c r="H91" s="282"/>
    </row>
    <row r="92" spans="5:13" ht="15" x14ac:dyDescent="0.25">
      <c r="E92" s="283"/>
      <c r="H92" s="283"/>
    </row>
    <row r="93" spans="5:13" ht="15" x14ac:dyDescent="0.25">
      <c r="E93" s="284"/>
      <c r="H93" s="284"/>
    </row>
    <row r="94" spans="5:13" ht="15" x14ac:dyDescent="0.25">
      <c r="E94" s="285"/>
      <c r="H94" s="285"/>
    </row>
    <row r="95" spans="5:13" ht="15" x14ac:dyDescent="0.25">
      <c r="E95" s="286"/>
      <c r="H95" s="286"/>
    </row>
    <row r="96" spans="5:13" ht="15" x14ac:dyDescent="0.25">
      <c r="E96" s="287"/>
      <c r="H96" s="287"/>
      <c r="M96" s="288" t="s">
        <v>6</v>
      </c>
    </row>
    <row r="97" spans="5:14" ht="15" x14ac:dyDescent="0.25">
      <c r="E97" s="289"/>
      <c r="H97" s="289"/>
    </row>
    <row r="98" spans="5:14" ht="15" x14ac:dyDescent="0.25">
      <c r="E98" s="290"/>
      <c r="H98" s="290"/>
    </row>
    <row r="99" spans="5:14" ht="15" x14ac:dyDescent="0.25">
      <c r="E99" s="291"/>
      <c r="H99" s="291"/>
    </row>
    <row r="101" spans="5:14" ht="18" x14ac:dyDescent="0.25">
      <c r="N101" s="292"/>
    </row>
    <row r="126" spans="4:4" ht="18" x14ac:dyDescent="0.25">
      <c r="D126" s="293"/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cols>
    <col min="1" max="16384" width="9.140625" style="51"/>
  </cols>
  <sheetData>
    <row r="1" spans="1:16" ht="12.75" customHeight="1" x14ac:dyDescent="0.25">
      <c r="A1" s="294"/>
      <c r="B1" s="295"/>
      <c r="C1" s="295"/>
      <c r="D1" s="296"/>
      <c r="E1" s="295"/>
      <c r="F1" s="295"/>
      <c r="G1" s="295"/>
      <c r="H1" s="295"/>
      <c r="I1" s="296"/>
      <c r="J1" s="295"/>
      <c r="K1" s="295"/>
      <c r="L1" s="295"/>
      <c r="M1" s="295"/>
      <c r="N1" s="295"/>
      <c r="O1" s="295"/>
      <c r="P1" s="297"/>
    </row>
    <row r="2" spans="1:16" ht="12.75" customHeight="1" x14ac:dyDescent="0.25">
      <c r="A2" s="298" t="s">
        <v>0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300"/>
    </row>
    <row r="3" spans="1:16" ht="12.75" customHeight="1" x14ac:dyDescent="0.25">
      <c r="A3" s="301"/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/>
      <c r="P3" s="303"/>
    </row>
    <row r="4" spans="1:16" ht="12.75" customHeight="1" x14ac:dyDescent="0.25">
      <c r="A4" s="304" t="s">
        <v>122</v>
      </c>
      <c r="B4" s="305"/>
      <c r="C4" s="305"/>
      <c r="D4" s="305"/>
      <c r="E4" s="305"/>
      <c r="F4" s="305"/>
      <c r="G4" s="305"/>
      <c r="H4" s="305"/>
      <c r="I4" s="305"/>
      <c r="J4" s="306"/>
      <c r="K4" s="307"/>
      <c r="L4" s="307"/>
      <c r="M4" s="307"/>
      <c r="N4" s="307"/>
      <c r="O4" s="307"/>
      <c r="P4" s="308"/>
    </row>
    <row r="5" spans="1:16" ht="12.75" customHeight="1" x14ac:dyDescent="0.25">
      <c r="A5" s="309"/>
      <c r="B5" s="310"/>
      <c r="C5" s="310"/>
      <c r="D5" s="311"/>
      <c r="E5" s="310"/>
      <c r="F5" s="310"/>
      <c r="G5" s="310"/>
      <c r="H5" s="310"/>
      <c r="I5" s="311"/>
      <c r="J5" s="310"/>
      <c r="K5" s="310"/>
      <c r="L5" s="310"/>
      <c r="M5" s="310"/>
      <c r="N5" s="310"/>
      <c r="O5" s="310"/>
      <c r="P5" s="312"/>
    </row>
    <row r="6" spans="1:16" ht="12.75" customHeight="1" x14ac:dyDescent="0.25">
      <c r="A6" s="313" t="s">
        <v>1</v>
      </c>
      <c r="B6" s="314"/>
      <c r="C6" s="314"/>
      <c r="D6" s="315"/>
      <c r="E6" s="314"/>
      <c r="F6" s="314"/>
      <c r="G6" s="314"/>
      <c r="H6" s="314"/>
      <c r="I6" s="315"/>
      <c r="J6" s="314"/>
      <c r="K6" s="314"/>
      <c r="L6" s="314"/>
      <c r="M6" s="314"/>
      <c r="N6" s="314"/>
      <c r="O6" s="314"/>
      <c r="P6" s="316"/>
    </row>
    <row r="7" spans="1:16" ht="12.75" customHeight="1" x14ac:dyDescent="0.25">
      <c r="A7" s="317" t="s">
        <v>2</v>
      </c>
      <c r="B7" s="318"/>
      <c r="C7" s="318"/>
      <c r="D7" s="319"/>
      <c r="E7" s="318"/>
      <c r="F7" s="318"/>
      <c r="G7" s="318"/>
      <c r="H7" s="318"/>
      <c r="I7" s="319"/>
      <c r="J7" s="318"/>
      <c r="K7" s="318"/>
      <c r="L7" s="318"/>
      <c r="M7" s="318"/>
      <c r="N7" s="318"/>
      <c r="O7" s="318"/>
      <c r="P7" s="320"/>
    </row>
    <row r="8" spans="1:16" ht="12.75" customHeight="1" x14ac:dyDescent="0.25">
      <c r="A8" s="321" t="s">
        <v>3</v>
      </c>
      <c r="B8" s="322"/>
      <c r="C8" s="322"/>
      <c r="D8" s="323"/>
      <c r="E8" s="322"/>
      <c r="F8" s="322"/>
      <c r="G8" s="322"/>
      <c r="H8" s="322"/>
      <c r="I8" s="323"/>
      <c r="J8" s="322"/>
      <c r="K8" s="322"/>
      <c r="L8" s="322"/>
      <c r="M8" s="322"/>
      <c r="N8" s="322"/>
      <c r="O8" s="322"/>
      <c r="P8" s="324"/>
    </row>
    <row r="9" spans="1:16" ht="12.75" customHeight="1" x14ac:dyDescent="0.25">
      <c r="A9" s="325" t="s">
        <v>4</v>
      </c>
      <c r="B9" s="326"/>
      <c r="C9" s="326"/>
      <c r="D9" s="327"/>
      <c r="E9" s="326"/>
      <c r="F9" s="326"/>
      <c r="G9" s="326"/>
      <c r="H9" s="326"/>
      <c r="I9" s="327"/>
      <c r="J9" s="326"/>
      <c r="K9" s="326"/>
      <c r="L9" s="326"/>
      <c r="M9" s="326"/>
      <c r="N9" s="326"/>
      <c r="O9" s="326"/>
      <c r="P9" s="328"/>
    </row>
    <row r="10" spans="1:16" ht="12.75" customHeight="1" x14ac:dyDescent="0.25">
      <c r="A10" s="329" t="s">
        <v>5</v>
      </c>
      <c r="B10" s="330"/>
      <c r="C10" s="330"/>
      <c r="D10" s="331"/>
      <c r="E10" s="330"/>
      <c r="F10" s="330"/>
      <c r="G10" s="330"/>
      <c r="H10" s="330"/>
      <c r="I10" s="331"/>
      <c r="J10" s="330"/>
      <c r="K10" s="330"/>
      <c r="L10" s="330"/>
      <c r="M10" s="330"/>
      <c r="N10" s="330"/>
      <c r="O10" s="330"/>
      <c r="P10" s="332"/>
    </row>
    <row r="11" spans="1:16" ht="12.75" customHeight="1" x14ac:dyDescent="0.25">
      <c r="A11" s="333"/>
      <c r="B11" s="334"/>
      <c r="C11" s="334"/>
      <c r="D11" s="335"/>
      <c r="E11" s="334"/>
      <c r="F11" s="334"/>
      <c r="G11" s="336"/>
      <c r="H11" s="334"/>
      <c r="I11" s="335"/>
      <c r="J11" s="334"/>
      <c r="K11" s="334"/>
      <c r="L11" s="334"/>
      <c r="M11" s="334"/>
      <c r="N11" s="334"/>
      <c r="O11" s="334"/>
      <c r="P11" s="337"/>
    </row>
    <row r="12" spans="1:16" ht="12.75" customHeight="1" x14ac:dyDescent="0.25">
      <c r="A12" s="338" t="s">
        <v>123</v>
      </c>
      <c r="B12" s="339"/>
      <c r="C12" s="339"/>
      <c r="D12" s="340"/>
      <c r="E12" s="339" t="s">
        <v>6</v>
      </c>
      <c r="F12" s="339"/>
      <c r="G12" s="339"/>
      <c r="H12" s="339"/>
      <c r="I12" s="340"/>
      <c r="J12" s="339"/>
      <c r="K12" s="339"/>
      <c r="L12" s="339"/>
      <c r="M12" s="339"/>
      <c r="N12" s="341" t="s">
        <v>124</v>
      </c>
      <c r="O12" s="339"/>
      <c r="P12" s="342"/>
    </row>
    <row r="13" spans="1:16" ht="12.75" customHeight="1" x14ac:dyDescent="0.25">
      <c r="A13" s="343"/>
      <c r="B13" s="344"/>
      <c r="C13" s="344"/>
      <c r="D13" s="345"/>
      <c r="E13" s="344"/>
      <c r="F13" s="344"/>
      <c r="G13" s="344"/>
      <c r="H13" s="344"/>
      <c r="I13" s="345"/>
      <c r="J13" s="344"/>
      <c r="K13" s="344"/>
      <c r="L13" s="344"/>
      <c r="M13" s="344"/>
      <c r="N13" s="344"/>
      <c r="O13" s="344"/>
      <c r="P13" s="346"/>
    </row>
    <row r="14" spans="1:16" ht="12.75" customHeight="1" x14ac:dyDescent="0.25">
      <c r="A14" s="347" t="s">
        <v>7</v>
      </c>
      <c r="B14" s="348"/>
      <c r="C14" s="348"/>
      <c r="D14" s="349"/>
      <c r="E14" s="348"/>
      <c r="F14" s="348"/>
      <c r="G14" s="348"/>
      <c r="H14" s="348"/>
      <c r="I14" s="349"/>
      <c r="J14" s="348"/>
      <c r="K14" s="348"/>
      <c r="L14" s="348"/>
      <c r="M14" s="348"/>
      <c r="N14" s="350"/>
      <c r="O14" s="351"/>
      <c r="P14" s="352"/>
    </row>
    <row r="15" spans="1:16" ht="12.75" customHeight="1" x14ac:dyDescent="0.25">
      <c r="A15" s="353"/>
      <c r="B15" s="354"/>
      <c r="C15" s="354"/>
      <c r="D15" s="355"/>
      <c r="E15" s="354"/>
      <c r="F15" s="354"/>
      <c r="G15" s="354"/>
      <c r="H15" s="354"/>
      <c r="I15" s="355"/>
      <c r="J15" s="354"/>
      <c r="K15" s="354"/>
      <c r="L15" s="354"/>
      <c r="M15" s="354"/>
      <c r="N15" s="356" t="s">
        <v>8</v>
      </c>
      <c r="O15" s="357" t="s">
        <v>9</v>
      </c>
      <c r="P15" s="358"/>
    </row>
    <row r="16" spans="1:16" ht="12.75" customHeight="1" x14ac:dyDescent="0.25">
      <c r="A16" s="359" t="s">
        <v>10</v>
      </c>
      <c r="B16" s="360"/>
      <c r="C16" s="360"/>
      <c r="D16" s="361"/>
      <c r="E16" s="360"/>
      <c r="F16" s="360"/>
      <c r="G16" s="360"/>
      <c r="H16" s="360"/>
      <c r="I16" s="361"/>
      <c r="J16" s="360"/>
      <c r="K16" s="360"/>
      <c r="L16" s="360"/>
      <c r="M16" s="360"/>
      <c r="N16" s="362"/>
      <c r="O16" s="363"/>
      <c r="P16" s="363"/>
    </row>
    <row r="17" spans="1:47" ht="12.75" customHeight="1" x14ac:dyDescent="0.25">
      <c r="A17" s="364" t="s">
        <v>11</v>
      </c>
      <c r="B17" s="365"/>
      <c r="C17" s="365"/>
      <c r="D17" s="366"/>
      <c r="E17" s="365"/>
      <c r="F17" s="365"/>
      <c r="G17" s="365"/>
      <c r="H17" s="365"/>
      <c r="I17" s="366"/>
      <c r="J17" s="365"/>
      <c r="K17" s="365"/>
      <c r="L17" s="365"/>
      <c r="M17" s="365"/>
      <c r="N17" s="367" t="s">
        <v>12</v>
      </c>
      <c r="O17" s="368" t="s">
        <v>85</v>
      </c>
      <c r="P17" s="369"/>
    </row>
    <row r="18" spans="1:47" ht="12.75" customHeight="1" x14ac:dyDescent="0.25">
      <c r="A18" s="370"/>
      <c r="B18" s="371"/>
      <c r="C18" s="371"/>
      <c r="D18" s="372"/>
      <c r="E18" s="371"/>
      <c r="F18" s="371"/>
      <c r="G18" s="371"/>
      <c r="H18" s="371"/>
      <c r="I18" s="372"/>
      <c r="J18" s="371"/>
      <c r="K18" s="371"/>
      <c r="L18" s="371"/>
      <c r="M18" s="371"/>
      <c r="N18" s="373"/>
      <c r="O18" s="374"/>
      <c r="P18" s="375" t="s">
        <v>6</v>
      </c>
    </row>
    <row r="19" spans="1:47" ht="12.75" customHeight="1" x14ac:dyDescent="0.25">
      <c r="A19" s="376"/>
      <c r="B19" s="377"/>
      <c r="C19" s="377"/>
      <c r="D19" s="378"/>
      <c r="E19" s="377"/>
      <c r="F19" s="377"/>
      <c r="G19" s="377"/>
      <c r="H19" s="377"/>
      <c r="I19" s="378"/>
      <c r="J19" s="377"/>
      <c r="K19" s="379"/>
      <c r="L19" s="377" t="s">
        <v>14</v>
      </c>
      <c r="M19" s="377"/>
      <c r="N19" s="380"/>
      <c r="O19" s="381"/>
      <c r="P19" s="382"/>
      <c r="AU19" s="383"/>
    </row>
    <row r="20" spans="1:47" ht="12.75" customHeight="1" x14ac:dyDescent="0.25">
      <c r="A20" s="384"/>
      <c r="B20" s="385"/>
      <c r="C20" s="385"/>
      <c r="D20" s="386"/>
      <c r="E20" s="385"/>
      <c r="F20" s="385"/>
      <c r="G20" s="385"/>
      <c r="H20" s="385"/>
      <c r="I20" s="386"/>
      <c r="J20" s="385"/>
      <c r="K20" s="385"/>
      <c r="L20" s="385"/>
      <c r="M20" s="385"/>
      <c r="N20" s="387"/>
      <c r="O20" s="388"/>
      <c r="P20" s="389"/>
    </row>
    <row r="21" spans="1:47" ht="12.75" customHeight="1" x14ac:dyDescent="0.25">
      <c r="A21" s="390"/>
      <c r="B21" s="391"/>
      <c r="C21" s="392"/>
      <c r="D21" s="392"/>
      <c r="E21" s="391"/>
      <c r="F21" s="391"/>
      <c r="G21" s="391"/>
      <c r="H21" s="391" t="s">
        <v>6</v>
      </c>
      <c r="I21" s="393"/>
      <c r="J21" s="391"/>
      <c r="K21" s="391"/>
      <c r="L21" s="391"/>
      <c r="M21" s="391"/>
      <c r="N21" s="394"/>
      <c r="O21" s="395"/>
      <c r="P21" s="396"/>
    </row>
    <row r="22" spans="1:47" ht="12.75" customHeight="1" x14ac:dyDescent="0.25">
      <c r="A22" s="397"/>
      <c r="B22" s="398"/>
      <c r="C22" s="398"/>
      <c r="D22" s="399"/>
      <c r="E22" s="398"/>
      <c r="F22" s="398"/>
      <c r="G22" s="398"/>
      <c r="H22" s="398"/>
      <c r="I22" s="399"/>
      <c r="J22" s="398"/>
      <c r="K22" s="398"/>
      <c r="L22" s="398"/>
      <c r="M22" s="398"/>
      <c r="N22" s="398"/>
      <c r="O22" s="398"/>
      <c r="P22" s="400"/>
    </row>
    <row r="23" spans="1:47" ht="12.75" customHeight="1" x14ac:dyDescent="0.25">
      <c r="A23" s="401" t="s">
        <v>15</v>
      </c>
      <c r="B23" s="402"/>
      <c r="C23" s="402"/>
      <c r="D23" s="403"/>
      <c r="E23" s="404" t="s">
        <v>16</v>
      </c>
      <c r="F23" s="404"/>
      <c r="G23" s="404"/>
      <c r="H23" s="404"/>
      <c r="I23" s="404"/>
      <c r="J23" s="404"/>
      <c r="K23" s="404"/>
      <c r="L23" s="404"/>
      <c r="M23" s="402"/>
      <c r="N23" s="402"/>
      <c r="O23" s="402"/>
      <c r="P23" s="405"/>
    </row>
    <row r="24" spans="1:47" ht="15" x14ac:dyDescent="0.25">
      <c r="A24" s="406"/>
      <c r="B24" s="407"/>
      <c r="C24" s="407"/>
      <c r="D24" s="408"/>
      <c r="E24" s="408" t="s">
        <v>17</v>
      </c>
      <c r="F24" s="408"/>
      <c r="G24" s="408"/>
      <c r="H24" s="408"/>
      <c r="I24" s="408"/>
      <c r="J24" s="408"/>
      <c r="K24" s="408"/>
      <c r="L24" s="408"/>
      <c r="M24" s="407"/>
      <c r="N24" s="407"/>
      <c r="O24" s="407"/>
      <c r="P24" s="409"/>
    </row>
    <row r="25" spans="1:47" ht="12.75" customHeight="1" x14ac:dyDescent="0.25">
      <c r="A25" s="410"/>
      <c r="B25" s="411" t="s">
        <v>18</v>
      </c>
      <c r="C25" s="412"/>
      <c r="D25" s="412"/>
      <c r="E25" s="412"/>
      <c r="F25" s="412"/>
      <c r="G25" s="412"/>
      <c r="H25" s="412"/>
      <c r="I25" s="412"/>
      <c r="J25" s="412"/>
      <c r="K25" s="412"/>
      <c r="L25" s="412"/>
      <c r="M25" s="412"/>
      <c r="N25" s="412"/>
      <c r="O25" s="413"/>
      <c r="P25" s="414"/>
    </row>
    <row r="26" spans="1:47" ht="12.75" customHeight="1" x14ac:dyDescent="0.3">
      <c r="A26" s="415" t="s">
        <v>19</v>
      </c>
      <c r="B26" s="416" t="s">
        <v>20</v>
      </c>
      <c r="C26" s="416"/>
      <c r="D26" s="415" t="s">
        <v>21</v>
      </c>
      <c r="E26" s="415" t="s">
        <v>22</v>
      </c>
      <c r="F26" s="415" t="s">
        <v>19</v>
      </c>
      <c r="G26" s="416" t="s">
        <v>20</v>
      </c>
      <c r="H26" s="416"/>
      <c r="I26" s="415" t="s">
        <v>21</v>
      </c>
      <c r="J26" s="415" t="s">
        <v>22</v>
      </c>
      <c r="K26" s="415" t="s">
        <v>19</v>
      </c>
      <c r="L26" s="416" t="s">
        <v>20</v>
      </c>
      <c r="M26" s="416"/>
      <c r="N26" s="417" t="s">
        <v>21</v>
      </c>
      <c r="O26" s="415" t="s">
        <v>22</v>
      </c>
      <c r="P26" s="418"/>
    </row>
    <row r="27" spans="1:47" ht="12.75" customHeight="1" x14ac:dyDescent="0.3">
      <c r="A27" s="419"/>
      <c r="B27" s="420" t="s">
        <v>23</v>
      </c>
      <c r="C27" s="420" t="s">
        <v>1</v>
      </c>
      <c r="D27" s="419"/>
      <c r="E27" s="419"/>
      <c r="F27" s="419"/>
      <c r="G27" s="420" t="s">
        <v>23</v>
      </c>
      <c r="H27" s="420" t="s">
        <v>1</v>
      </c>
      <c r="I27" s="419"/>
      <c r="J27" s="419"/>
      <c r="K27" s="419"/>
      <c r="L27" s="420" t="s">
        <v>23</v>
      </c>
      <c r="M27" s="420" t="s">
        <v>1</v>
      </c>
      <c r="N27" s="421"/>
      <c r="O27" s="419"/>
      <c r="P27" s="422"/>
    </row>
    <row r="28" spans="1:47" ht="12.75" customHeight="1" x14ac:dyDescent="0.25">
      <c r="A28" s="423">
        <v>1</v>
      </c>
      <c r="B28" s="424">
        <v>0</v>
      </c>
      <c r="C28" s="425">
        <v>0.15</v>
      </c>
      <c r="D28" s="426">
        <v>0</v>
      </c>
      <c r="E28" s="427">
        <f t="shared" ref="E28:E59" si="0">D28*(100-2.62)/100</f>
        <v>0</v>
      </c>
      <c r="F28" s="428">
        <v>33</v>
      </c>
      <c r="G28" s="429">
        <v>8</v>
      </c>
      <c r="H28" s="429">
        <v>8.15</v>
      </c>
      <c r="I28" s="426">
        <v>0</v>
      </c>
      <c r="J28" s="427">
        <f t="shared" ref="J28:J59" si="1">I28*(100-2.62)/100</f>
        <v>0</v>
      </c>
      <c r="K28" s="428">
        <v>65</v>
      </c>
      <c r="L28" s="429">
        <v>16</v>
      </c>
      <c r="M28" s="429">
        <v>16.149999999999999</v>
      </c>
      <c r="N28" s="426">
        <v>0</v>
      </c>
      <c r="O28" s="427">
        <f t="shared" ref="O28:O59" si="2">N28*(100-2.62)/100</f>
        <v>0</v>
      </c>
      <c r="P28" s="430"/>
    </row>
    <row r="29" spans="1:47" ht="12.75" customHeight="1" x14ac:dyDescent="0.25">
      <c r="A29" s="431">
        <v>2</v>
      </c>
      <c r="B29" s="431">
        <v>0.15</v>
      </c>
      <c r="C29" s="432">
        <v>0.3</v>
      </c>
      <c r="D29" s="433">
        <v>0</v>
      </c>
      <c r="E29" s="434">
        <f t="shared" si="0"/>
        <v>0</v>
      </c>
      <c r="F29" s="435">
        <v>34</v>
      </c>
      <c r="G29" s="436">
        <v>8.15</v>
      </c>
      <c r="H29" s="436">
        <v>8.3000000000000007</v>
      </c>
      <c r="I29" s="433">
        <v>0</v>
      </c>
      <c r="J29" s="434">
        <f t="shared" si="1"/>
        <v>0</v>
      </c>
      <c r="K29" s="435">
        <v>66</v>
      </c>
      <c r="L29" s="436">
        <v>16.149999999999999</v>
      </c>
      <c r="M29" s="436">
        <v>16.3</v>
      </c>
      <c r="N29" s="433">
        <v>0</v>
      </c>
      <c r="O29" s="434">
        <f t="shared" si="2"/>
        <v>0</v>
      </c>
      <c r="P29" s="437"/>
    </row>
    <row r="30" spans="1:47" ht="12.75" customHeight="1" x14ac:dyDescent="0.25">
      <c r="A30" s="438">
        <v>3</v>
      </c>
      <c r="B30" s="439">
        <v>0.3</v>
      </c>
      <c r="C30" s="440">
        <v>0.45</v>
      </c>
      <c r="D30" s="441">
        <v>0</v>
      </c>
      <c r="E30" s="442">
        <f t="shared" si="0"/>
        <v>0</v>
      </c>
      <c r="F30" s="443">
        <v>35</v>
      </c>
      <c r="G30" s="444">
        <v>8.3000000000000007</v>
      </c>
      <c r="H30" s="444">
        <v>8.4499999999999993</v>
      </c>
      <c r="I30" s="441">
        <v>0</v>
      </c>
      <c r="J30" s="442">
        <f t="shared" si="1"/>
        <v>0</v>
      </c>
      <c r="K30" s="443">
        <v>67</v>
      </c>
      <c r="L30" s="444">
        <v>16.3</v>
      </c>
      <c r="M30" s="444">
        <v>16.45</v>
      </c>
      <c r="N30" s="441">
        <v>0</v>
      </c>
      <c r="O30" s="442">
        <f t="shared" si="2"/>
        <v>0</v>
      </c>
      <c r="P30" s="445"/>
      <c r="V30" s="446"/>
    </row>
    <row r="31" spans="1:47" ht="12.75" customHeight="1" x14ac:dyDescent="0.25">
      <c r="A31" s="447">
        <v>4</v>
      </c>
      <c r="B31" s="447">
        <v>0.45</v>
      </c>
      <c r="C31" s="448">
        <v>1</v>
      </c>
      <c r="D31" s="449">
        <v>0</v>
      </c>
      <c r="E31" s="450">
        <f t="shared" si="0"/>
        <v>0</v>
      </c>
      <c r="F31" s="451">
        <v>36</v>
      </c>
      <c r="G31" s="448">
        <v>8.4499999999999993</v>
      </c>
      <c r="H31" s="448">
        <v>9</v>
      </c>
      <c r="I31" s="449">
        <v>0</v>
      </c>
      <c r="J31" s="450">
        <f t="shared" si="1"/>
        <v>0</v>
      </c>
      <c r="K31" s="451">
        <v>68</v>
      </c>
      <c r="L31" s="448">
        <v>16.45</v>
      </c>
      <c r="M31" s="448">
        <v>17</v>
      </c>
      <c r="N31" s="449">
        <v>0</v>
      </c>
      <c r="O31" s="450">
        <f t="shared" si="2"/>
        <v>0</v>
      </c>
      <c r="P31" s="452"/>
    </row>
    <row r="32" spans="1:47" ht="12.75" customHeight="1" x14ac:dyDescent="0.25">
      <c r="A32" s="453">
        <v>5</v>
      </c>
      <c r="B32" s="454">
        <v>1</v>
      </c>
      <c r="C32" s="455">
        <v>1.1499999999999999</v>
      </c>
      <c r="D32" s="456">
        <v>0</v>
      </c>
      <c r="E32" s="457">
        <f t="shared" si="0"/>
        <v>0</v>
      </c>
      <c r="F32" s="458">
        <v>37</v>
      </c>
      <c r="G32" s="454">
        <v>9</v>
      </c>
      <c r="H32" s="454">
        <v>9.15</v>
      </c>
      <c r="I32" s="456">
        <v>0</v>
      </c>
      <c r="J32" s="457">
        <f t="shared" si="1"/>
        <v>0</v>
      </c>
      <c r="K32" s="458">
        <v>69</v>
      </c>
      <c r="L32" s="454">
        <v>17</v>
      </c>
      <c r="M32" s="454">
        <v>17.149999999999999</v>
      </c>
      <c r="N32" s="456">
        <v>0</v>
      </c>
      <c r="O32" s="457">
        <f t="shared" si="2"/>
        <v>0</v>
      </c>
      <c r="P32" s="459"/>
      <c r="AQ32" s="456"/>
    </row>
    <row r="33" spans="1:16" ht="12.75" customHeight="1" x14ac:dyDescent="0.25">
      <c r="A33" s="460">
        <v>6</v>
      </c>
      <c r="B33" s="461">
        <v>1.1499999999999999</v>
      </c>
      <c r="C33" s="462">
        <v>1.3</v>
      </c>
      <c r="D33" s="463">
        <v>0</v>
      </c>
      <c r="E33" s="464">
        <f t="shared" si="0"/>
        <v>0</v>
      </c>
      <c r="F33" s="465">
        <v>38</v>
      </c>
      <c r="G33" s="462">
        <v>9.15</v>
      </c>
      <c r="H33" s="462">
        <v>9.3000000000000007</v>
      </c>
      <c r="I33" s="463">
        <v>0</v>
      </c>
      <c r="J33" s="464">
        <f t="shared" si="1"/>
        <v>0</v>
      </c>
      <c r="K33" s="465">
        <v>70</v>
      </c>
      <c r="L33" s="462">
        <v>17.149999999999999</v>
      </c>
      <c r="M33" s="462">
        <v>17.3</v>
      </c>
      <c r="N33" s="463">
        <v>0</v>
      </c>
      <c r="O33" s="464">
        <f t="shared" si="2"/>
        <v>0</v>
      </c>
      <c r="P33" s="466"/>
    </row>
    <row r="34" spans="1:16" ht="18" x14ac:dyDescent="0.25">
      <c r="A34" s="467">
        <v>7</v>
      </c>
      <c r="B34" s="468">
        <v>1.3</v>
      </c>
      <c r="C34" s="469">
        <v>1.45</v>
      </c>
      <c r="D34" s="470">
        <v>0</v>
      </c>
      <c r="E34" s="471">
        <f t="shared" si="0"/>
        <v>0</v>
      </c>
      <c r="F34" s="472">
        <v>39</v>
      </c>
      <c r="G34" s="473">
        <v>9.3000000000000007</v>
      </c>
      <c r="H34" s="473">
        <v>9.4499999999999993</v>
      </c>
      <c r="I34" s="470">
        <v>0</v>
      </c>
      <c r="J34" s="471">
        <f t="shared" si="1"/>
        <v>0</v>
      </c>
      <c r="K34" s="472">
        <v>71</v>
      </c>
      <c r="L34" s="473">
        <v>17.3</v>
      </c>
      <c r="M34" s="473">
        <v>17.45</v>
      </c>
      <c r="N34" s="470">
        <v>0</v>
      </c>
      <c r="O34" s="471">
        <f t="shared" si="2"/>
        <v>0</v>
      </c>
      <c r="P34" s="474"/>
    </row>
    <row r="35" spans="1:16" ht="18" x14ac:dyDescent="0.25">
      <c r="A35" s="475">
        <v>8</v>
      </c>
      <c r="B35" s="475">
        <v>1.45</v>
      </c>
      <c r="C35" s="476">
        <v>2</v>
      </c>
      <c r="D35" s="477">
        <v>0</v>
      </c>
      <c r="E35" s="478">
        <f t="shared" si="0"/>
        <v>0</v>
      </c>
      <c r="F35" s="479">
        <v>40</v>
      </c>
      <c r="G35" s="476">
        <v>9.4499999999999993</v>
      </c>
      <c r="H35" s="476">
        <v>10</v>
      </c>
      <c r="I35" s="477">
        <v>0</v>
      </c>
      <c r="J35" s="478">
        <f t="shared" si="1"/>
        <v>0</v>
      </c>
      <c r="K35" s="479">
        <v>72</v>
      </c>
      <c r="L35" s="480">
        <v>17.45</v>
      </c>
      <c r="M35" s="476">
        <v>18</v>
      </c>
      <c r="N35" s="477">
        <v>0</v>
      </c>
      <c r="O35" s="478">
        <f t="shared" si="2"/>
        <v>0</v>
      </c>
      <c r="P35" s="481"/>
    </row>
    <row r="36" spans="1:16" ht="18" x14ac:dyDescent="0.25">
      <c r="A36" s="482">
        <v>9</v>
      </c>
      <c r="B36" s="483">
        <v>2</v>
      </c>
      <c r="C36" s="484">
        <v>2.15</v>
      </c>
      <c r="D36" s="485">
        <v>0</v>
      </c>
      <c r="E36" s="486">
        <f t="shared" si="0"/>
        <v>0</v>
      </c>
      <c r="F36" s="487">
        <v>41</v>
      </c>
      <c r="G36" s="488">
        <v>10</v>
      </c>
      <c r="H36" s="489">
        <v>10.15</v>
      </c>
      <c r="I36" s="485">
        <v>0</v>
      </c>
      <c r="J36" s="486">
        <f t="shared" si="1"/>
        <v>0</v>
      </c>
      <c r="K36" s="487">
        <v>73</v>
      </c>
      <c r="L36" s="489">
        <v>18</v>
      </c>
      <c r="M36" s="488">
        <v>18.149999999999999</v>
      </c>
      <c r="N36" s="485">
        <v>0</v>
      </c>
      <c r="O36" s="486">
        <f t="shared" si="2"/>
        <v>0</v>
      </c>
      <c r="P36" s="490"/>
    </row>
    <row r="37" spans="1:16" ht="18" x14ac:dyDescent="0.25">
      <c r="A37" s="491">
        <v>10</v>
      </c>
      <c r="B37" s="491">
        <v>2.15</v>
      </c>
      <c r="C37" s="492">
        <v>2.2999999999999998</v>
      </c>
      <c r="D37" s="493">
        <v>0</v>
      </c>
      <c r="E37" s="494">
        <f t="shared" si="0"/>
        <v>0</v>
      </c>
      <c r="F37" s="495">
        <v>42</v>
      </c>
      <c r="G37" s="492">
        <v>10.15</v>
      </c>
      <c r="H37" s="496">
        <v>10.3</v>
      </c>
      <c r="I37" s="493">
        <v>0</v>
      </c>
      <c r="J37" s="494">
        <f t="shared" si="1"/>
        <v>0</v>
      </c>
      <c r="K37" s="495">
        <v>74</v>
      </c>
      <c r="L37" s="496">
        <v>18.149999999999999</v>
      </c>
      <c r="M37" s="492">
        <v>18.3</v>
      </c>
      <c r="N37" s="493">
        <v>0</v>
      </c>
      <c r="O37" s="494">
        <f t="shared" si="2"/>
        <v>0</v>
      </c>
      <c r="P37" s="497"/>
    </row>
    <row r="38" spans="1:16" ht="18" x14ac:dyDescent="0.25">
      <c r="A38" s="498">
        <v>11</v>
      </c>
      <c r="B38" s="499">
        <v>2.2999999999999998</v>
      </c>
      <c r="C38" s="500">
        <v>2.4500000000000002</v>
      </c>
      <c r="D38" s="501">
        <v>0</v>
      </c>
      <c r="E38" s="502">
        <f t="shared" si="0"/>
        <v>0</v>
      </c>
      <c r="F38" s="503">
        <v>43</v>
      </c>
      <c r="G38" s="504">
        <v>10.3</v>
      </c>
      <c r="H38" s="505">
        <v>10.45</v>
      </c>
      <c r="I38" s="501">
        <v>0</v>
      </c>
      <c r="J38" s="502">
        <f t="shared" si="1"/>
        <v>0</v>
      </c>
      <c r="K38" s="503">
        <v>75</v>
      </c>
      <c r="L38" s="505">
        <v>18.3</v>
      </c>
      <c r="M38" s="504">
        <v>18.45</v>
      </c>
      <c r="N38" s="501">
        <v>0</v>
      </c>
      <c r="O38" s="502">
        <f t="shared" si="2"/>
        <v>0</v>
      </c>
      <c r="P38" s="506"/>
    </row>
    <row r="39" spans="1:16" ht="18" x14ac:dyDescent="0.25">
      <c r="A39" s="507">
        <v>12</v>
      </c>
      <c r="B39" s="507">
        <v>2.4500000000000002</v>
      </c>
      <c r="C39" s="508">
        <v>3</v>
      </c>
      <c r="D39" s="509">
        <v>0</v>
      </c>
      <c r="E39" s="510">
        <f t="shared" si="0"/>
        <v>0</v>
      </c>
      <c r="F39" s="511">
        <v>44</v>
      </c>
      <c r="G39" s="508">
        <v>10.45</v>
      </c>
      <c r="H39" s="512">
        <v>11</v>
      </c>
      <c r="I39" s="509">
        <v>0</v>
      </c>
      <c r="J39" s="510">
        <f t="shared" si="1"/>
        <v>0</v>
      </c>
      <c r="K39" s="511">
        <v>76</v>
      </c>
      <c r="L39" s="512">
        <v>18.45</v>
      </c>
      <c r="M39" s="508">
        <v>19</v>
      </c>
      <c r="N39" s="509">
        <v>0</v>
      </c>
      <c r="O39" s="510">
        <f t="shared" si="2"/>
        <v>0</v>
      </c>
      <c r="P39" s="513"/>
    </row>
    <row r="40" spans="1:16" ht="18" x14ac:dyDescent="0.25">
      <c r="A40" s="514">
        <v>13</v>
      </c>
      <c r="B40" s="515">
        <v>3</v>
      </c>
      <c r="C40" s="516">
        <v>3.15</v>
      </c>
      <c r="D40" s="517">
        <v>0</v>
      </c>
      <c r="E40" s="518">
        <f t="shared" si="0"/>
        <v>0</v>
      </c>
      <c r="F40" s="519">
        <v>45</v>
      </c>
      <c r="G40" s="520">
        <v>11</v>
      </c>
      <c r="H40" s="521">
        <v>11.15</v>
      </c>
      <c r="I40" s="517">
        <v>0</v>
      </c>
      <c r="J40" s="518">
        <f t="shared" si="1"/>
        <v>0</v>
      </c>
      <c r="K40" s="519">
        <v>77</v>
      </c>
      <c r="L40" s="521">
        <v>19</v>
      </c>
      <c r="M40" s="520">
        <v>19.149999999999999</v>
      </c>
      <c r="N40" s="517">
        <v>0</v>
      </c>
      <c r="O40" s="518">
        <f t="shared" si="2"/>
        <v>0</v>
      </c>
      <c r="P40" s="522"/>
    </row>
    <row r="41" spans="1:16" ht="18" x14ac:dyDescent="0.25">
      <c r="A41" s="523">
        <v>14</v>
      </c>
      <c r="B41" s="523">
        <v>3.15</v>
      </c>
      <c r="C41" s="524">
        <v>3.3</v>
      </c>
      <c r="D41" s="525">
        <v>0</v>
      </c>
      <c r="E41" s="526">
        <f t="shared" si="0"/>
        <v>0</v>
      </c>
      <c r="F41" s="527">
        <v>46</v>
      </c>
      <c r="G41" s="528">
        <v>11.15</v>
      </c>
      <c r="H41" s="524">
        <v>11.3</v>
      </c>
      <c r="I41" s="525">
        <v>0</v>
      </c>
      <c r="J41" s="526">
        <f t="shared" si="1"/>
        <v>0</v>
      </c>
      <c r="K41" s="527">
        <v>78</v>
      </c>
      <c r="L41" s="524">
        <v>19.149999999999999</v>
      </c>
      <c r="M41" s="528">
        <v>19.3</v>
      </c>
      <c r="N41" s="525">
        <v>0</v>
      </c>
      <c r="O41" s="526">
        <f t="shared" si="2"/>
        <v>0</v>
      </c>
      <c r="P41" s="529"/>
    </row>
    <row r="42" spans="1:16" ht="18" x14ac:dyDescent="0.25">
      <c r="A42" s="530">
        <v>15</v>
      </c>
      <c r="B42" s="531">
        <v>3.3</v>
      </c>
      <c r="C42" s="532">
        <v>3.45</v>
      </c>
      <c r="D42" s="533">
        <v>0</v>
      </c>
      <c r="E42" s="534">
        <f t="shared" si="0"/>
        <v>0</v>
      </c>
      <c r="F42" s="535">
        <v>47</v>
      </c>
      <c r="G42" s="536">
        <v>11.3</v>
      </c>
      <c r="H42" s="537">
        <v>11.45</v>
      </c>
      <c r="I42" s="533">
        <v>0</v>
      </c>
      <c r="J42" s="534">
        <f t="shared" si="1"/>
        <v>0</v>
      </c>
      <c r="K42" s="535">
        <v>79</v>
      </c>
      <c r="L42" s="537">
        <v>19.3</v>
      </c>
      <c r="M42" s="536">
        <v>19.45</v>
      </c>
      <c r="N42" s="533">
        <v>0</v>
      </c>
      <c r="O42" s="534">
        <f t="shared" si="2"/>
        <v>0</v>
      </c>
      <c r="P42" s="538"/>
    </row>
    <row r="43" spans="1:16" ht="18" x14ac:dyDescent="0.25">
      <c r="A43" s="539">
        <v>16</v>
      </c>
      <c r="B43" s="539">
        <v>3.45</v>
      </c>
      <c r="C43" s="540">
        <v>4</v>
      </c>
      <c r="D43" s="541">
        <v>0</v>
      </c>
      <c r="E43" s="542">
        <f t="shared" si="0"/>
        <v>0</v>
      </c>
      <c r="F43" s="543">
        <v>48</v>
      </c>
      <c r="G43" s="544">
        <v>11.45</v>
      </c>
      <c r="H43" s="540">
        <v>12</v>
      </c>
      <c r="I43" s="541">
        <v>0</v>
      </c>
      <c r="J43" s="542">
        <f t="shared" si="1"/>
        <v>0</v>
      </c>
      <c r="K43" s="543">
        <v>80</v>
      </c>
      <c r="L43" s="540">
        <v>19.45</v>
      </c>
      <c r="M43" s="540">
        <v>20</v>
      </c>
      <c r="N43" s="541">
        <v>0</v>
      </c>
      <c r="O43" s="542">
        <f t="shared" si="2"/>
        <v>0</v>
      </c>
      <c r="P43" s="545"/>
    </row>
    <row r="44" spans="1:16" ht="18" x14ac:dyDescent="0.25">
      <c r="A44" s="546">
        <v>17</v>
      </c>
      <c r="B44" s="547">
        <v>4</v>
      </c>
      <c r="C44" s="548">
        <v>4.1500000000000004</v>
      </c>
      <c r="D44" s="549">
        <v>0</v>
      </c>
      <c r="E44" s="550">
        <f t="shared" si="0"/>
        <v>0</v>
      </c>
      <c r="F44" s="551">
        <v>49</v>
      </c>
      <c r="G44" s="552">
        <v>12</v>
      </c>
      <c r="H44" s="553">
        <v>12.15</v>
      </c>
      <c r="I44" s="549">
        <v>0</v>
      </c>
      <c r="J44" s="550">
        <f t="shared" si="1"/>
        <v>0</v>
      </c>
      <c r="K44" s="551">
        <v>81</v>
      </c>
      <c r="L44" s="553">
        <v>20</v>
      </c>
      <c r="M44" s="552">
        <v>20.149999999999999</v>
      </c>
      <c r="N44" s="549">
        <v>0</v>
      </c>
      <c r="O44" s="550">
        <f t="shared" si="2"/>
        <v>0</v>
      </c>
      <c r="P44" s="554"/>
    </row>
    <row r="45" spans="1:16" ht="18" x14ac:dyDescent="0.25">
      <c r="A45" s="555">
        <v>18</v>
      </c>
      <c r="B45" s="555">
        <v>4.1500000000000004</v>
      </c>
      <c r="C45" s="556">
        <v>4.3</v>
      </c>
      <c r="D45" s="557">
        <v>0</v>
      </c>
      <c r="E45" s="558">
        <f t="shared" si="0"/>
        <v>0</v>
      </c>
      <c r="F45" s="559">
        <v>50</v>
      </c>
      <c r="G45" s="560">
        <v>12.15</v>
      </c>
      <c r="H45" s="556">
        <v>12.3</v>
      </c>
      <c r="I45" s="557">
        <v>0</v>
      </c>
      <c r="J45" s="558">
        <f t="shared" si="1"/>
        <v>0</v>
      </c>
      <c r="K45" s="559">
        <v>82</v>
      </c>
      <c r="L45" s="556">
        <v>20.149999999999999</v>
      </c>
      <c r="M45" s="560">
        <v>20.3</v>
      </c>
      <c r="N45" s="557">
        <v>0</v>
      </c>
      <c r="O45" s="558">
        <f t="shared" si="2"/>
        <v>0</v>
      </c>
      <c r="P45" s="561"/>
    </row>
    <row r="46" spans="1:16" ht="18" x14ac:dyDescent="0.25">
      <c r="A46" s="562">
        <v>19</v>
      </c>
      <c r="B46" s="563">
        <v>4.3</v>
      </c>
      <c r="C46" s="564">
        <v>4.45</v>
      </c>
      <c r="D46" s="565">
        <v>0</v>
      </c>
      <c r="E46" s="566">
        <f t="shared" si="0"/>
        <v>0</v>
      </c>
      <c r="F46" s="567">
        <v>51</v>
      </c>
      <c r="G46" s="568">
        <v>12.3</v>
      </c>
      <c r="H46" s="569">
        <v>12.45</v>
      </c>
      <c r="I46" s="565">
        <v>0</v>
      </c>
      <c r="J46" s="566">
        <f t="shared" si="1"/>
        <v>0</v>
      </c>
      <c r="K46" s="567">
        <v>83</v>
      </c>
      <c r="L46" s="569">
        <v>20.3</v>
      </c>
      <c r="M46" s="568">
        <v>20.45</v>
      </c>
      <c r="N46" s="565">
        <v>0</v>
      </c>
      <c r="O46" s="566">
        <f t="shared" si="2"/>
        <v>0</v>
      </c>
      <c r="P46" s="570"/>
    </row>
    <row r="47" spans="1:16" ht="18" x14ac:dyDescent="0.25">
      <c r="A47" s="571">
        <v>20</v>
      </c>
      <c r="B47" s="571">
        <v>4.45</v>
      </c>
      <c r="C47" s="572">
        <v>5</v>
      </c>
      <c r="D47" s="573">
        <v>0</v>
      </c>
      <c r="E47" s="574">
        <f t="shared" si="0"/>
        <v>0</v>
      </c>
      <c r="F47" s="575">
        <v>52</v>
      </c>
      <c r="G47" s="576">
        <v>12.45</v>
      </c>
      <c r="H47" s="572">
        <v>13</v>
      </c>
      <c r="I47" s="573">
        <v>0</v>
      </c>
      <c r="J47" s="574">
        <f t="shared" si="1"/>
        <v>0</v>
      </c>
      <c r="K47" s="575">
        <v>84</v>
      </c>
      <c r="L47" s="572">
        <v>20.45</v>
      </c>
      <c r="M47" s="576">
        <v>21</v>
      </c>
      <c r="N47" s="573">
        <v>0</v>
      </c>
      <c r="O47" s="574">
        <f t="shared" si="2"/>
        <v>0</v>
      </c>
      <c r="P47" s="577"/>
    </row>
    <row r="48" spans="1:16" ht="18" x14ac:dyDescent="0.25">
      <c r="A48" s="578">
        <v>21</v>
      </c>
      <c r="B48" s="579">
        <v>5</v>
      </c>
      <c r="C48" s="580">
        <v>5.15</v>
      </c>
      <c r="D48" s="581">
        <v>0</v>
      </c>
      <c r="E48" s="582">
        <f t="shared" si="0"/>
        <v>0</v>
      </c>
      <c r="F48" s="583">
        <v>53</v>
      </c>
      <c r="G48" s="579">
        <v>13</v>
      </c>
      <c r="H48" s="584">
        <v>13.15</v>
      </c>
      <c r="I48" s="581">
        <v>0</v>
      </c>
      <c r="J48" s="582">
        <f t="shared" si="1"/>
        <v>0</v>
      </c>
      <c r="K48" s="583">
        <v>85</v>
      </c>
      <c r="L48" s="584">
        <v>21</v>
      </c>
      <c r="M48" s="579">
        <v>21.15</v>
      </c>
      <c r="N48" s="581">
        <v>0</v>
      </c>
      <c r="O48" s="582">
        <f t="shared" si="2"/>
        <v>0</v>
      </c>
      <c r="P48" s="585"/>
    </row>
    <row r="49" spans="1:16" ht="18" x14ac:dyDescent="0.25">
      <c r="A49" s="586">
        <v>22</v>
      </c>
      <c r="B49" s="587">
        <v>5.15</v>
      </c>
      <c r="C49" s="588">
        <v>5.3</v>
      </c>
      <c r="D49" s="589">
        <v>0</v>
      </c>
      <c r="E49" s="590">
        <f t="shared" si="0"/>
        <v>0</v>
      </c>
      <c r="F49" s="591">
        <v>54</v>
      </c>
      <c r="G49" s="592">
        <v>13.15</v>
      </c>
      <c r="H49" s="588">
        <v>13.3</v>
      </c>
      <c r="I49" s="589">
        <v>0</v>
      </c>
      <c r="J49" s="590">
        <f t="shared" si="1"/>
        <v>0</v>
      </c>
      <c r="K49" s="591">
        <v>86</v>
      </c>
      <c r="L49" s="588">
        <v>21.15</v>
      </c>
      <c r="M49" s="592">
        <v>21.3</v>
      </c>
      <c r="N49" s="589">
        <v>0</v>
      </c>
      <c r="O49" s="590">
        <f t="shared" si="2"/>
        <v>0</v>
      </c>
      <c r="P49" s="593"/>
    </row>
    <row r="50" spans="1:16" ht="18" x14ac:dyDescent="0.25">
      <c r="A50" s="594">
        <v>23</v>
      </c>
      <c r="B50" s="595">
        <v>5.3</v>
      </c>
      <c r="C50" s="596">
        <v>5.45</v>
      </c>
      <c r="D50" s="597">
        <v>0</v>
      </c>
      <c r="E50" s="598">
        <f t="shared" si="0"/>
        <v>0</v>
      </c>
      <c r="F50" s="599">
        <v>55</v>
      </c>
      <c r="G50" s="595">
        <v>13.3</v>
      </c>
      <c r="H50" s="600">
        <v>13.45</v>
      </c>
      <c r="I50" s="597">
        <v>0</v>
      </c>
      <c r="J50" s="598">
        <f t="shared" si="1"/>
        <v>0</v>
      </c>
      <c r="K50" s="599">
        <v>87</v>
      </c>
      <c r="L50" s="600">
        <v>21.3</v>
      </c>
      <c r="M50" s="595">
        <v>21.45</v>
      </c>
      <c r="N50" s="597">
        <v>0</v>
      </c>
      <c r="O50" s="598">
        <f t="shared" si="2"/>
        <v>0</v>
      </c>
      <c r="P50" s="601"/>
    </row>
    <row r="51" spans="1:16" ht="18" x14ac:dyDescent="0.25">
      <c r="A51" s="602">
        <v>24</v>
      </c>
      <c r="B51" s="603">
        <v>5.45</v>
      </c>
      <c r="C51" s="604">
        <v>6</v>
      </c>
      <c r="D51" s="605">
        <v>0</v>
      </c>
      <c r="E51" s="606">
        <f t="shared" si="0"/>
        <v>0</v>
      </c>
      <c r="F51" s="607">
        <v>56</v>
      </c>
      <c r="G51" s="608">
        <v>13.45</v>
      </c>
      <c r="H51" s="604">
        <v>14</v>
      </c>
      <c r="I51" s="605">
        <v>0</v>
      </c>
      <c r="J51" s="606">
        <f t="shared" si="1"/>
        <v>0</v>
      </c>
      <c r="K51" s="607">
        <v>88</v>
      </c>
      <c r="L51" s="604">
        <v>21.45</v>
      </c>
      <c r="M51" s="608">
        <v>22</v>
      </c>
      <c r="N51" s="605">
        <v>0</v>
      </c>
      <c r="O51" s="606">
        <f t="shared" si="2"/>
        <v>0</v>
      </c>
      <c r="P51" s="609"/>
    </row>
    <row r="52" spans="1:16" ht="18" x14ac:dyDescent="0.25">
      <c r="A52" s="610">
        <v>25</v>
      </c>
      <c r="B52" s="611">
        <v>6</v>
      </c>
      <c r="C52" s="612">
        <v>6.15</v>
      </c>
      <c r="D52" s="613">
        <v>0</v>
      </c>
      <c r="E52" s="614">
        <f t="shared" si="0"/>
        <v>0</v>
      </c>
      <c r="F52" s="615">
        <v>57</v>
      </c>
      <c r="G52" s="611">
        <v>14</v>
      </c>
      <c r="H52" s="616">
        <v>14.15</v>
      </c>
      <c r="I52" s="613">
        <v>0</v>
      </c>
      <c r="J52" s="614">
        <f t="shared" si="1"/>
        <v>0</v>
      </c>
      <c r="K52" s="615">
        <v>89</v>
      </c>
      <c r="L52" s="616">
        <v>22</v>
      </c>
      <c r="M52" s="611">
        <v>22.15</v>
      </c>
      <c r="N52" s="613">
        <v>0</v>
      </c>
      <c r="O52" s="614">
        <f t="shared" si="2"/>
        <v>0</v>
      </c>
      <c r="P52" s="617"/>
    </row>
    <row r="53" spans="1:16" ht="18" x14ac:dyDescent="0.25">
      <c r="A53" s="618">
        <v>26</v>
      </c>
      <c r="B53" s="619">
        <v>6.15</v>
      </c>
      <c r="C53" s="620">
        <v>6.3</v>
      </c>
      <c r="D53" s="621">
        <v>0</v>
      </c>
      <c r="E53" s="622">
        <f t="shared" si="0"/>
        <v>0</v>
      </c>
      <c r="F53" s="623">
        <v>58</v>
      </c>
      <c r="G53" s="624">
        <v>14.15</v>
      </c>
      <c r="H53" s="620">
        <v>14.3</v>
      </c>
      <c r="I53" s="621">
        <v>0</v>
      </c>
      <c r="J53" s="622">
        <f t="shared" si="1"/>
        <v>0</v>
      </c>
      <c r="K53" s="623">
        <v>90</v>
      </c>
      <c r="L53" s="620">
        <v>22.15</v>
      </c>
      <c r="M53" s="624">
        <v>22.3</v>
      </c>
      <c r="N53" s="621">
        <v>0</v>
      </c>
      <c r="O53" s="622">
        <f t="shared" si="2"/>
        <v>0</v>
      </c>
      <c r="P53" s="625"/>
    </row>
    <row r="54" spans="1:16" ht="18" x14ac:dyDescent="0.25">
      <c r="A54" s="626">
        <v>27</v>
      </c>
      <c r="B54" s="627">
        <v>6.3</v>
      </c>
      <c r="C54" s="628">
        <v>6.45</v>
      </c>
      <c r="D54" s="629">
        <v>0</v>
      </c>
      <c r="E54" s="630">
        <f t="shared" si="0"/>
        <v>0</v>
      </c>
      <c r="F54" s="631">
        <v>59</v>
      </c>
      <c r="G54" s="627">
        <v>14.3</v>
      </c>
      <c r="H54" s="632">
        <v>14.45</v>
      </c>
      <c r="I54" s="629">
        <v>0</v>
      </c>
      <c r="J54" s="630">
        <f t="shared" si="1"/>
        <v>0</v>
      </c>
      <c r="K54" s="631">
        <v>91</v>
      </c>
      <c r="L54" s="632">
        <v>22.3</v>
      </c>
      <c r="M54" s="627">
        <v>22.45</v>
      </c>
      <c r="N54" s="629">
        <v>0</v>
      </c>
      <c r="O54" s="630">
        <f t="shared" si="2"/>
        <v>0</v>
      </c>
      <c r="P54" s="633"/>
    </row>
    <row r="55" spans="1:16" ht="18" x14ac:dyDescent="0.25">
      <c r="A55" s="634">
        <v>28</v>
      </c>
      <c r="B55" s="635">
        <v>6.45</v>
      </c>
      <c r="C55" s="636">
        <v>7</v>
      </c>
      <c r="D55" s="637">
        <v>0</v>
      </c>
      <c r="E55" s="638">
        <f t="shared" si="0"/>
        <v>0</v>
      </c>
      <c r="F55" s="639">
        <v>60</v>
      </c>
      <c r="G55" s="640">
        <v>14.45</v>
      </c>
      <c r="H55" s="640">
        <v>15</v>
      </c>
      <c r="I55" s="637">
        <v>0</v>
      </c>
      <c r="J55" s="638">
        <f t="shared" si="1"/>
        <v>0</v>
      </c>
      <c r="K55" s="639">
        <v>92</v>
      </c>
      <c r="L55" s="636">
        <v>22.45</v>
      </c>
      <c r="M55" s="640">
        <v>23</v>
      </c>
      <c r="N55" s="637">
        <v>0</v>
      </c>
      <c r="O55" s="638">
        <f t="shared" si="2"/>
        <v>0</v>
      </c>
      <c r="P55" s="641"/>
    </row>
    <row r="56" spans="1:16" ht="18" x14ac:dyDescent="0.25">
      <c r="A56" s="642">
        <v>29</v>
      </c>
      <c r="B56" s="643">
        <v>7</v>
      </c>
      <c r="C56" s="644">
        <v>7.15</v>
      </c>
      <c r="D56" s="645">
        <v>0</v>
      </c>
      <c r="E56" s="646">
        <f t="shared" si="0"/>
        <v>0</v>
      </c>
      <c r="F56" s="647">
        <v>61</v>
      </c>
      <c r="G56" s="643">
        <v>15</v>
      </c>
      <c r="H56" s="643">
        <v>15.15</v>
      </c>
      <c r="I56" s="645">
        <v>0</v>
      </c>
      <c r="J56" s="646">
        <f t="shared" si="1"/>
        <v>0</v>
      </c>
      <c r="K56" s="647">
        <v>93</v>
      </c>
      <c r="L56" s="648">
        <v>23</v>
      </c>
      <c r="M56" s="643">
        <v>23.15</v>
      </c>
      <c r="N56" s="645">
        <v>0</v>
      </c>
      <c r="O56" s="646">
        <f t="shared" si="2"/>
        <v>0</v>
      </c>
      <c r="P56" s="649"/>
    </row>
    <row r="57" spans="1:16" ht="18" x14ac:dyDescent="0.25">
      <c r="A57" s="650">
        <v>30</v>
      </c>
      <c r="B57" s="651">
        <v>7.15</v>
      </c>
      <c r="C57" s="652">
        <v>7.3</v>
      </c>
      <c r="D57" s="653">
        <v>0</v>
      </c>
      <c r="E57" s="654">
        <f t="shared" si="0"/>
        <v>0</v>
      </c>
      <c r="F57" s="655">
        <v>62</v>
      </c>
      <c r="G57" s="656">
        <v>15.15</v>
      </c>
      <c r="H57" s="656">
        <v>15.3</v>
      </c>
      <c r="I57" s="653">
        <v>0</v>
      </c>
      <c r="J57" s="654">
        <f t="shared" si="1"/>
        <v>0</v>
      </c>
      <c r="K57" s="655">
        <v>94</v>
      </c>
      <c r="L57" s="656">
        <v>23.15</v>
      </c>
      <c r="M57" s="656">
        <v>23.3</v>
      </c>
      <c r="N57" s="653">
        <v>0</v>
      </c>
      <c r="O57" s="654">
        <f t="shared" si="2"/>
        <v>0</v>
      </c>
      <c r="P57" s="657"/>
    </row>
    <row r="58" spans="1:16" ht="18" x14ac:dyDescent="0.25">
      <c r="A58" s="658">
        <v>31</v>
      </c>
      <c r="B58" s="659">
        <v>7.3</v>
      </c>
      <c r="C58" s="660">
        <v>7.45</v>
      </c>
      <c r="D58" s="661">
        <v>0</v>
      </c>
      <c r="E58" s="662">
        <f t="shared" si="0"/>
        <v>0</v>
      </c>
      <c r="F58" s="663">
        <v>63</v>
      </c>
      <c r="G58" s="659">
        <v>15.3</v>
      </c>
      <c r="H58" s="659">
        <v>15.45</v>
      </c>
      <c r="I58" s="661">
        <v>0</v>
      </c>
      <c r="J58" s="662">
        <f t="shared" si="1"/>
        <v>0</v>
      </c>
      <c r="K58" s="663">
        <v>95</v>
      </c>
      <c r="L58" s="659">
        <v>23.3</v>
      </c>
      <c r="M58" s="659">
        <v>23.45</v>
      </c>
      <c r="N58" s="661">
        <v>0</v>
      </c>
      <c r="O58" s="662">
        <f t="shared" si="2"/>
        <v>0</v>
      </c>
      <c r="P58" s="664"/>
    </row>
    <row r="59" spans="1:16" ht="18" x14ac:dyDescent="0.25">
      <c r="A59" s="665">
        <v>32</v>
      </c>
      <c r="B59" s="666">
        <v>7.45</v>
      </c>
      <c r="C59" s="667">
        <v>8</v>
      </c>
      <c r="D59" s="668">
        <v>0</v>
      </c>
      <c r="E59" s="669">
        <f t="shared" si="0"/>
        <v>0</v>
      </c>
      <c r="F59" s="670">
        <v>64</v>
      </c>
      <c r="G59" s="671">
        <v>15.45</v>
      </c>
      <c r="H59" s="671">
        <v>16</v>
      </c>
      <c r="I59" s="668">
        <v>0</v>
      </c>
      <c r="J59" s="669">
        <f t="shared" si="1"/>
        <v>0</v>
      </c>
      <c r="K59" s="670">
        <v>96</v>
      </c>
      <c r="L59" s="671">
        <v>23.45</v>
      </c>
      <c r="M59" s="671">
        <v>24</v>
      </c>
      <c r="N59" s="668">
        <v>0</v>
      </c>
      <c r="O59" s="669">
        <f t="shared" si="2"/>
        <v>0</v>
      </c>
      <c r="P59" s="672"/>
    </row>
    <row r="60" spans="1:16" ht="15" x14ac:dyDescent="0.25">
      <c r="A60" s="673" t="s">
        <v>24</v>
      </c>
      <c r="B60" s="674"/>
      <c r="C60" s="674"/>
      <c r="D60" s="675">
        <f>SUM(D28:D59)</f>
        <v>0</v>
      </c>
      <c r="E60" s="676">
        <f>SUM(E28:E59)</f>
        <v>0</v>
      </c>
      <c r="F60" s="674"/>
      <c r="G60" s="674"/>
      <c r="H60" s="674"/>
      <c r="I60" s="675">
        <f>SUM(I28:I59)</f>
        <v>0</v>
      </c>
      <c r="J60" s="677">
        <f>SUM(J28:J59)</f>
        <v>0</v>
      </c>
      <c r="K60" s="674"/>
      <c r="L60" s="674"/>
      <c r="M60" s="674"/>
      <c r="N60" s="674">
        <f>SUM(N28:N59)</f>
        <v>0</v>
      </c>
      <c r="O60" s="677">
        <f>SUM(O28:O59)</f>
        <v>0</v>
      </c>
      <c r="P60" s="678"/>
    </row>
    <row r="64" spans="1:16" x14ac:dyDescent="0.2">
      <c r="A64" s="51" t="s">
        <v>125</v>
      </c>
      <c r="B64" s="51">
        <f>SUM(D60,I60,N60)/(4000*1000)</f>
        <v>0</v>
      </c>
      <c r="C64" s="51">
        <f>ROUNDDOWN(SUM(E60,J60,O60)/(4000*1000),4)</f>
        <v>0</v>
      </c>
    </row>
    <row r="66" spans="1:16" ht="15" x14ac:dyDescent="0.25">
      <c r="A66" s="679"/>
      <c r="B66" s="680"/>
      <c r="C66" s="680"/>
      <c r="D66" s="681"/>
      <c r="E66" s="680"/>
      <c r="F66" s="680"/>
      <c r="G66" s="680"/>
      <c r="H66" s="680"/>
      <c r="I66" s="681"/>
      <c r="J66" s="682"/>
      <c r="K66" s="680"/>
      <c r="L66" s="680"/>
      <c r="M66" s="680"/>
      <c r="N66" s="680"/>
      <c r="O66" s="680"/>
      <c r="P66" s="683"/>
    </row>
    <row r="67" spans="1:16" ht="18" x14ac:dyDescent="0.25">
      <c r="A67" s="684" t="s">
        <v>30</v>
      </c>
      <c r="B67" s="685"/>
      <c r="C67" s="685"/>
      <c r="D67" s="686"/>
      <c r="E67" s="687"/>
      <c r="F67" s="685"/>
      <c r="G67" s="685"/>
      <c r="H67" s="687"/>
      <c r="I67" s="686"/>
      <c r="J67" s="688"/>
      <c r="K67" s="685"/>
      <c r="L67" s="685"/>
      <c r="M67" s="685"/>
      <c r="N67" s="685"/>
      <c r="O67" s="685"/>
      <c r="P67" s="689"/>
    </row>
    <row r="68" spans="1:16" ht="15" x14ac:dyDescent="0.25">
      <c r="A68" s="690"/>
      <c r="B68" s="691"/>
      <c r="C68" s="691"/>
      <c r="D68" s="691"/>
      <c r="E68" s="691"/>
      <c r="F68" s="691"/>
      <c r="G68" s="691"/>
      <c r="H68" s="691"/>
      <c r="I68" s="691"/>
      <c r="J68" s="691"/>
      <c r="K68" s="691"/>
      <c r="L68" s="692"/>
      <c r="M68" s="692"/>
      <c r="N68" s="692"/>
      <c r="O68" s="692"/>
      <c r="P68" s="693"/>
    </row>
    <row r="69" spans="1:16" ht="18" x14ac:dyDescent="0.25">
      <c r="A69" s="694"/>
      <c r="B69" s="695"/>
      <c r="C69" s="695"/>
      <c r="D69" s="696"/>
      <c r="E69" s="697"/>
      <c r="F69" s="695"/>
      <c r="G69" s="695"/>
      <c r="H69" s="697"/>
      <c r="I69" s="696"/>
      <c r="J69" s="698"/>
      <c r="K69" s="695"/>
      <c r="L69" s="695"/>
      <c r="M69" s="695"/>
      <c r="N69" s="695"/>
      <c r="O69" s="695"/>
      <c r="P69" s="699"/>
    </row>
    <row r="70" spans="1:16" ht="15" x14ac:dyDescent="0.25">
      <c r="A70" s="700"/>
      <c r="B70" s="701"/>
      <c r="C70" s="701"/>
      <c r="D70" s="702"/>
      <c r="E70" s="703"/>
      <c r="F70" s="701"/>
      <c r="G70" s="701"/>
      <c r="H70" s="703"/>
      <c r="I70" s="702"/>
      <c r="J70" s="701"/>
      <c r="K70" s="701"/>
      <c r="L70" s="701"/>
      <c r="M70" s="701"/>
      <c r="N70" s="701"/>
      <c r="O70" s="701"/>
      <c r="P70" s="704"/>
    </row>
    <row r="71" spans="1:16" ht="15" x14ac:dyDescent="0.25">
      <c r="A71" s="705"/>
      <c r="B71" s="706"/>
      <c r="C71" s="706"/>
      <c r="D71" s="707"/>
      <c r="E71" s="708"/>
      <c r="F71" s="706"/>
      <c r="G71" s="706"/>
      <c r="H71" s="708"/>
      <c r="I71" s="707"/>
      <c r="J71" s="706"/>
      <c r="K71" s="706"/>
      <c r="L71" s="706"/>
      <c r="M71" s="706"/>
      <c r="N71" s="706"/>
      <c r="O71" s="706"/>
      <c r="P71" s="709"/>
    </row>
    <row r="72" spans="1:16" ht="15" x14ac:dyDescent="0.25">
      <c r="A72" s="710"/>
      <c r="B72" s="711"/>
      <c r="C72" s="711"/>
      <c r="D72" s="712"/>
      <c r="E72" s="713"/>
      <c r="F72" s="711"/>
      <c r="G72" s="711"/>
      <c r="H72" s="713"/>
      <c r="I72" s="712"/>
      <c r="J72" s="711"/>
      <c r="K72" s="711"/>
      <c r="L72" s="711"/>
      <c r="M72" s="711" t="s">
        <v>25</v>
      </c>
      <c r="N72" s="711"/>
      <c r="O72" s="711"/>
      <c r="P72" s="714"/>
    </row>
    <row r="73" spans="1:16" ht="15" x14ac:dyDescent="0.25">
      <c r="A73" s="715"/>
      <c r="B73" s="716"/>
      <c r="C73" s="716"/>
      <c r="D73" s="717"/>
      <c r="E73" s="718"/>
      <c r="F73" s="716"/>
      <c r="G73" s="716"/>
      <c r="H73" s="718"/>
      <c r="I73" s="717"/>
      <c r="J73" s="716"/>
      <c r="K73" s="716"/>
      <c r="L73" s="716"/>
      <c r="M73" s="716" t="s">
        <v>26</v>
      </c>
      <c r="N73" s="716"/>
      <c r="O73" s="716"/>
      <c r="P73" s="719"/>
    </row>
    <row r="74" spans="1:16" ht="15" x14ac:dyDescent="0.25">
      <c r="E74" s="720"/>
      <c r="H74" s="720"/>
    </row>
    <row r="75" spans="1:16" ht="18" x14ac:dyDescent="0.25">
      <c r="C75" s="721"/>
      <c r="E75" s="722"/>
      <c r="H75" s="722"/>
    </row>
    <row r="76" spans="1:16" ht="15" x14ac:dyDescent="0.25">
      <c r="E76" s="723"/>
      <c r="H76" s="723"/>
    </row>
    <row r="77" spans="1:16" ht="15" x14ac:dyDescent="0.25">
      <c r="E77" s="724"/>
      <c r="H77" s="724"/>
    </row>
    <row r="78" spans="1:16" ht="15" x14ac:dyDescent="0.25">
      <c r="E78" s="725"/>
      <c r="H78" s="725"/>
    </row>
    <row r="79" spans="1:16" ht="15" x14ac:dyDescent="0.25">
      <c r="E79" s="726"/>
      <c r="H79" s="726"/>
    </row>
    <row r="80" spans="1:16" ht="15" x14ac:dyDescent="0.25">
      <c r="E80" s="727"/>
      <c r="H80" s="727"/>
    </row>
    <row r="81" spans="5:13" ht="15" x14ac:dyDescent="0.25">
      <c r="E81" s="728"/>
      <c r="H81" s="728"/>
    </row>
    <row r="82" spans="5:13" ht="15" x14ac:dyDescent="0.25">
      <c r="E82" s="729"/>
      <c r="H82" s="729"/>
    </row>
    <row r="83" spans="5:13" ht="15" x14ac:dyDescent="0.25">
      <c r="E83" s="730"/>
      <c r="H83" s="730"/>
    </row>
    <row r="84" spans="5:13" ht="15" x14ac:dyDescent="0.25">
      <c r="E84" s="731"/>
      <c r="H84" s="731"/>
    </row>
    <row r="85" spans="5:13" ht="15" x14ac:dyDescent="0.25">
      <c r="E85" s="732"/>
      <c r="H85" s="732"/>
    </row>
    <row r="86" spans="5:13" ht="15" x14ac:dyDescent="0.25">
      <c r="E86" s="733"/>
      <c r="H86" s="733"/>
    </row>
    <row r="87" spans="5:13" ht="15" x14ac:dyDescent="0.25">
      <c r="E87" s="734"/>
      <c r="H87" s="734"/>
    </row>
    <row r="88" spans="5:13" ht="15" x14ac:dyDescent="0.25">
      <c r="E88" s="735"/>
      <c r="H88" s="735"/>
    </row>
    <row r="89" spans="5:13" ht="15" x14ac:dyDescent="0.25">
      <c r="E89" s="736"/>
      <c r="H89" s="736"/>
    </row>
    <row r="90" spans="5:13" ht="15" x14ac:dyDescent="0.25">
      <c r="E90" s="737"/>
      <c r="H90" s="737"/>
    </row>
    <row r="91" spans="5:13" ht="15" x14ac:dyDescent="0.25">
      <c r="E91" s="738"/>
      <c r="H91" s="738"/>
    </row>
    <row r="92" spans="5:13" ht="15" x14ac:dyDescent="0.25">
      <c r="E92" s="739"/>
      <c r="H92" s="739"/>
    </row>
    <row r="93" spans="5:13" ht="15" x14ac:dyDescent="0.25">
      <c r="E93" s="740"/>
      <c r="H93" s="740"/>
    </row>
    <row r="94" spans="5:13" ht="15" x14ac:dyDescent="0.25">
      <c r="E94" s="741"/>
      <c r="H94" s="741"/>
    </row>
    <row r="95" spans="5:13" ht="15" x14ac:dyDescent="0.25">
      <c r="E95" s="742"/>
      <c r="H95" s="742"/>
    </row>
    <row r="96" spans="5:13" ht="15" x14ac:dyDescent="0.25">
      <c r="E96" s="743"/>
      <c r="H96" s="743"/>
      <c r="M96" s="744" t="s">
        <v>6</v>
      </c>
    </row>
    <row r="97" spans="5:14" ht="15" x14ac:dyDescent="0.25">
      <c r="E97" s="745"/>
      <c r="H97" s="745"/>
    </row>
    <row r="98" spans="5:14" ht="15" x14ac:dyDescent="0.25">
      <c r="E98" s="746"/>
      <c r="H98" s="746"/>
    </row>
    <row r="99" spans="5:14" ht="15" x14ac:dyDescent="0.25">
      <c r="E99" s="747"/>
      <c r="H99" s="747"/>
    </row>
    <row r="101" spans="5:14" ht="18" x14ac:dyDescent="0.25">
      <c r="N101" s="748"/>
    </row>
    <row r="126" spans="4:4" ht="18" x14ac:dyDescent="0.25">
      <c r="D126" s="749"/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cols>
    <col min="1" max="16384" width="9.140625" style="51"/>
  </cols>
  <sheetData>
    <row r="1" spans="1:16" ht="12.75" customHeight="1" x14ac:dyDescent="0.25">
      <c r="A1" s="750"/>
      <c r="B1" s="751"/>
      <c r="C1" s="751"/>
      <c r="D1" s="752"/>
      <c r="E1" s="751"/>
      <c r="F1" s="751"/>
      <c r="G1" s="751"/>
      <c r="H1" s="751"/>
      <c r="I1" s="752"/>
      <c r="J1" s="751"/>
      <c r="K1" s="751"/>
      <c r="L1" s="751"/>
      <c r="M1" s="751"/>
      <c r="N1" s="751"/>
      <c r="O1" s="751"/>
      <c r="P1" s="753"/>
    </row>
    <row r="2" spans="1:16" ht="12.75" customHeight="1" x14ac:dyDescent="0.25">
      <c r="A2" s="754" t="s">
        <v>0</v>
      </c>
      <c r="B2" s="755"/>
      <c r="C2" s="755"/>
      <c r="D2" s="755"/>
      <c r="E2" s="755"/>
      <c r="F2" s="755"/>
      <c r="G2" s="755"/>
      <c r="H2" s="755"/>
      <c r="I2" s="755"/>
      <c r="J2" s="755"/>
      <c r="K2" s="755"/>
      <c r="L2" s="755"/>
      <c r="M2" s="755"/>
      <c r="N2" s="755"/>
      <c r="O2" s="755"/>
      <c r="P2" s="756"/>
    </row>
    <row r="3" spans="1:16" ht="12.75" customHeight="1" x14ac:dyDescent="0.25">
      <c r="A3" s="757"/>
      <c r="B3" s="758"/>
      <c r="C3" s="758"/>
      <c r="D3" s="758"/>
      <c r="E3" s="758"/>
      <c r="F3" s="758"/>
      <c r="G3" s="758"/>
      <c r="H3" s="758"/>
      <c r="I3" s="758"/>
      <c r="J3" s="758"/>
      <c r="K3" s="758"/>
      <c r="L3" s="758"/>
      <c r="M3" s="758"/>
      <c r="N3" s="758"/>
      <c r="O3" s="758"/>
      <c r="P3" s="759"/>
    </row>
    <row r="4" spans="1:16" ht="12.75" customHeight="1" x14ac:dyDescent="0.25">
      <c r="A4" s="760" t="s">
        <v>126</v>
      </c>
      <c r="B4" s="761"/>
      <c r="C4" s="761"/>
      <c r="D4" s="761"/>
      <c r="E4" s="761"/>
      <c r="F4" s="761"/>
      <c r="G4" s="761"/>
      <c r="H4" s="761"/>
      <c r="I4" s="761"/>
      <c r="J4" s="762"/>
      <c r="K4" s="763"/>
      <c r="L4" s="763"/>
      <c r="M4" s="763"/>
      <c r="N4" s="763"/>
      <c r="O4" s="763"/>
      <c r="P4" s="764"/>
    </row>
    <row r="5" spans="1:16" ht="12.75" customHeight="1" x14ac:dyDescent="0.25">
      <c r="A5" s="765"/>
      <c r="B5" s="766"/>
      <c r="C5" s="766"/>
      <c r="D5" s="767"/>
      <c r="E5" s="766"/>
      <c r="F5" s="766"/>
      <c r="G5" s="766"/>
      <c r="H5" s="766"/>
      <c r="I5" s="767"/>
      <c r="J5" s="766"/>
      <c r="K5" s="766"/>
      <c r="L5" s="766"/>
      <c r="M5" s="766"/>
      <c r="N5" s="766"/>
      <c r="O5" s="766"/>
      <c r="P5" s="768"/>
    </row>
    <row r="6" spans="1:16" ht="12.75" customHeight="1" x14ac:dyDescent="0.25">
      <c r="A6" s="769" t="s">
        <v>1</v>
      </c>
      <c r="B6" s="770"/>
      <c r="C6" s="770"/>
      <c r="D6" s="771"/>
      <c r="E6" s="770"/>
      <c r="F6" s="770"/>
      <c r="G6" s="770"/>
      <c r="H6" s="770"/>
      <c r="I6" s="771"/>
      <c r="J6" s="770"/>
      <c r="K6" s="770"/>
      <c r="L6" s="770"/>
      <c r="M6" s="770"/>
      <c r="N6" s="770"/>
      <c r="O6" s="770"/>
      <c r="P6" s="772"/>
    </row>
    <row r="7" spans="1:16" ht="12.75" customHeight="1" x14ac:dyDescent="0.25">
      <c r="A7" s="773" t="s">
        <v>2</v>
      </c>
      <c r="B7" s="774"/>
      <c r="C7" s="774"/>
      <c r="D7" s="775"/>
      <c r="E7" s="774"/>
      <c r="F7" s="774"/>
      <c r="G7" s="774"/>
      <c r="H7" s="774"/>
      <c r="I7" s="775"/>
      <c r="J7" s="774"/>
      <c r="K7" s="774"/>
      <c r="L7" s="774"/>
      <c r="M7" s="774"/>
      <c r="N7" s="774"/>
      <c r="O7" s="774"/>
      <c r="P7" s="776"/>
    </row>
    <row r="8" spans="1:16" ht="12.75" customHeight="1" x14ac:dyDescent="0.25">
      <c r="A8" s="777" t="s">
        <v>3</v>
      </c>
      <c r="B8" s="778"/>
      <c r="C8" s="778"/>
      <c r="D8" s="779"/>
      <c r="E8" s="778"/>
      <c r="F8" s="778"/>
      <c r="G8" s="778"/>
      <c r="H8" s="778"/>
      <c r="I8" s="779"/>
      <c r="J8" s="778"/>
      <c r="K8" s="778"/>
      <c r="L8" s="778"/>
      <c r="M8" s="778"/>
      <c r="N8" s="778"/>
      <c r="O8" s="778"/>
      <c r="P8" s="780"/>
    </row>
    <row r="9" spans="1:16" ht="12.75" customHeight="1" x14ac:dyDescent="0.25">
      <c r="A9" s="781" t="s">
        <v>4</v>
      </c>
      <c r="B9" s="782"/>
      <c r="C9" s="782"/>
      <c r="D9" s="783"/>
      <c r="E9" s="782"/>
      <c r="F9" s="782"/>
      <c r="G9" s="782"/>
      <c r="H9" s="782"/>
      <c r="I9" s="783"/>
      <c r="J9" s="782"/>
      <c r="K9" s="782"/>
      <c r="L9" s="782"/>
      <c r="M9" s="782"/>
      <c r="N9" s="782"/>
      <c r="O9" s="782"/>
      <c r="P9" s="784"/>
    </row>
    <row r="10" spans="1:16" ht="12.75" customHeight="1" x14ac:dyDescent="0.25">
      <c r="A10" s="785" t="s">
        <v>5</v>
      </c>
      <c r="B10" s="786"/>
      <c r="C10" s="786"/>
      <c r="D10" s="787"/>
      <c r="E10" s="786"/>
      <c r="F10" s="786"/>
      <c r="G10" s="786"/>
      <c r="H10" s="786"/>
      <c r="I10" s="787"/>
      <c r="J10" s="786"/>
      <c r="K10" s="786"/>
      <c r="L10" s="786"/>
      <c r="M10" s="786"/>
      <c r="N10" s="786"/>
      <c r="O10" s="786"/>
      <c r="P10" s="788"/>
    </row>
    <row r="11" spans="1:16" ht="12.75" customHeight="1" x14ac:dyDescent="0.25">
      <c r="A11" s="789"/>
      <c r="B11" s="790"/>
      <c r="C11" s="790"/>
      <c r="D11" s="791"/>
      <c r="E11" s="790"/>
      <c r="F11" s="790"/>
      <c r="G11" s="792"/>
      <c r="H11" s="790"/>
      <c r="I11" s="791"/>
      <c r="J11" s="790"/>
      <c r="K11" s="790"/>
      <c r="L11" s="790"/>
      <c r="M11" s="790"/>
      <c r="N11" s="790"/>
      <c r="O11" s="790"/>
      <c r="P11" s="793"/>
    </row>
    <row r="12" spans="1:16" ht="12.75" customHeight="1" x14ac:dyDescent="0.25">
      <c r="A12" s="794" t="s">
        <v>127</v>
      </c>
      <c r="B12" s="795"/>
      <c r="C12" s="795"/>
      <c r="D12" s="796"/>
      <c r="E12" s="795" t="s">
        <v>6</v>
      </c>
      <c r="F12" s="795"/>
      <c r="G12" s="795"/>
      <c r="H12" s="795"/>
      <c r="I12" s="796"/>
      <c r="J12" s="795"/>
      <c r="K12" s="795"/>
      <c r="L12" s="795"/>
      <c r="M12" s="795"/>
      <c r="N12" s="797" t="s">
        <v>128</v>
      </c>
      <c r="O12" s="795"/>
      <c r="P12" s="798"/>
    </row>
    <row r="13" spans="1:16" ht="12.75" customHeight="1" x14ac:dyDescent="0.25">
      <c r="A13" s="799"/>
      <c r="B13" s="800"/>
      <c r="C13" s="800"/>
      <c r="D13" s="801"/>
      <c r="E13" s="800"/>
      <c r="F13" s="800"/>
      <c r="G13" s="800"/>
      <c r="H13" s="800"/>
      <c r="I13" s="801"/>
      <c r="J13" s="800"/>
      <c r="K13" s="800"/>
      <c r="L13" s="800"/>
      <c r="M13" s="800"/>
      <c r="N13" s="800"/>
      <c r="O13" s="800"/>
      <c r="P13" s="802"/>
    </row>
    <row r="14" spans="1:16" ht="12.75" customHeight="1" x14ac:dyDescent="0.25">
      <c r="A14" s="803" t="s">
        <v>7</v>
      </c>
      <c r="B14" s="804"/>
      <c r="C14" s="804"/>
      <c r="D14" s="805"/>
      <c r="E14" s="804"/>
      <c r="F14" s="804"/>
      <c r="G14" s="804"/>
      <c r="H14" s="804"/>
      <c r="I14" s="805"/>
      <c r="J14" s="804"/>
      <c r="K14" s="804"/>
      <c r="L14" s="804"/>
      <c r="M14" s="804"/>
      <c r="N14" s="806"/>
      <c r="O14" s="807"/>
      <c r="P14" s="808"/>
    </row>
    <row r="15" spans="1:16" ht="12.75" customHeight="1" x14ac:dyDescent="0.25">
      <c r="A15" s="809"/>
      <c r="B15" s="810"/>
      <c r="C15" s="810"/>
      <c r="D15" s="811"/>
      <c r="E15" s="810"/>
      <c r="F15" s="810"/>
      <c r="G15" s="810"/>
      <c r="H15" s="810"/>
      <c r="I15" s="811"/>
      <c r="J15" s="810"/>
      <c r="K15" s="810"/>
      <c r="L15" s="810"/>
      <c r="M15" s="810"/>
      <c r="N15" s="812" t="s">
        <v>8</v>
      </c>
      <c r="O15" s="813" t="s">
        <v>9</v>
      </c>
      <c r="P15" s="814"/>
    </row>
    <row r="16" spans="1:16" ht="12.75" customHeight="1" x14ac:dyDescent="0.25">
      <c r="A16" s="815" t="s">
        <v>10</v>
      </c>
      <c r="B16" s="816"/>
      <c r="C16" s="816"/>
      <c r="D16" s="817"/>
      <c r="E16" s="816"/>
      <c r="F16" s="816"/>
      <c r="G16" s="816"/>
      <c r="H16" s="816"/>
      <c r="I16" s="817"/>
      <c r="J16" s="816"/>
      <c r="K16" s="816"/>
      <c r="L16" s="816"/>
      <c r="M16" s="816"/>
      <c r="N16" s="818"/>
      <c r="O16" s="819"/>
      <c r="P16" s="819"/>
    </row>
    <row r="17" spans="1:47" ht="12.75" customHeight="1" x14ac:dyDescent="0.25">
      <c r="A17" s="820" t="s">
        <v>11</v>
      </c>
      <c r="B17" s="821"/>
      <c r="C17" s="821"/>
      <c r="D17" s="822"/>
      <c r="E17" s="821"/>
      <c r="F17" s="821"/>
      <c r="G17" s="821"/>
      <c r="H17" s="821"/>
      <c r="I17" s="822"/>
      <c r="J17" s="821"/>
      <c r="K17" s="821"/>
      <c r="L17" s="821"/>
      <c r="M17" s="821"/>
      <c r="N17" s="823" t="s">
        <v>12</v>
      </c>
      <c r="O17" s="824" t="s">
        <v>85</v>
      </c>
      <c r="P17" s="825"/>
    </row>
    <row r="18" spans="1:47" ht="12.75" customHeight="1" x14ac:dyDescent="0.25">
      <c r="A18" s="826"/>
      <c r="B18" s="827"/>
      <c r="C18" s="827"/>
      <c r="D18" s="828"/>
      <c r="E18" s="827"/>
      <c r="F18" s="827"/>
      <c r="G18" s="827"/>
      <c r="H18" s="827"/>
      <c r="I18" s="828"/>
      <c r="J18" s="827"/>
      <c r="K18" s="827"/>
      <c r="L18" s="827"/>
      <c r="M18" s="827"/>
      <c r="N18" s="829"/>
      <c r="O18" s="830"/>
      <c r="P18" s="831" t="s">
        <v>6</v>
      </c>
    </row>
    <row r="19" spans="1:47" ht="12.75" customHeight="1" x14ac:dyDescent="0.25">
      <c r="A19" s="832"/>
      <c r="B19" s="833"/>
      <c r="C19" s="833"/>
      <c r="D19" s="834"/>
      <c r="E19" s="833"/>
      <c r="F19" s="833"/>
      <c r="G19" s="833"/>
      <c r="H19" s="833"/>
      <c r="I19" s="834"/>
      <c r="J19" s="833"/>
      <c r="K19" s="835"/>
      <c r="L19" s="833" t="s">
        <v>14</v>
      </c>
      <c r="M19" s="833"/>
      <c r="N19" s="836"/>
      <c r="O19" s="837"/>
      <c r="P19" s="838"/>
      <c r="AU19" s="839"/>
    </row>
    <row r="20" spans="1:47" ht="12.75" customHeight="1" x14ac:dyDescent="0.25">
      <c r="A20" s="840"/>
      <c r="B20" s="841"/>
      <c r="C20" s="841"/>
      <c r="D20" s="842"/>
      <c r="E20" s="841"/>
      <c r="F20" s="841"/>
      <c r="G20" s="841"/>
      <c r="H20" s="841"/>
      <c r="I20" s="842"/>
      <c r="J20" s="841"/>
      <c r="K20" s="841"/>
      <c r="L20" s="841"/>
      <c r="M20" s="841"/>
      <c r="N20" s="843"/>
      <c r="O20" s="844"/>
      <c r="P20" s="845"/>
    </row>
    <row r="21" spans="1:47" ht="12.75" customHeight="1" x14ac:dyDescent="0.25">
      <c r="A21" s="846"/>
      <c r="B21" s="847"/>
      <c r="C21" s="848"/>
      <c r="D21" s="848"/>
      <c r="E21" s="847"/>
      <c r="F21" s="847"/>
      <c r="G21" s="847"/>
      <c r="H21" s="847" t="s">
        <v>6</v>
      </c>
      <c r="I21" s="849"/>
      <c r="J21" s="847"/>
      <c r="K21" s="847"/>
      <c r="L21" s="847"/>
      <c r="M21" s="847"/>
      <c r="N21" s="850"/>
      <c r="O21" s="851"/>
      <c r="P21" s="852"/>
    </row>
    <row r="22" spans="1:47" ht="12.75" customHeight="1" x14ac:dyDescent="0.25">
      <c r="A22" s="853"/>
      <c r="B22" s="854"/>
      <c r="C22" s="854"/>
      <c r="D22" s="855"/>
      <c r="E22" s="854"/>
      <c r="F22" s="854"/>
      <c r="G22" s="854"/>
      <c r="H22" s="854"/>
      <c r="I22" s="855"/>
      <c r="J22" s="854"/>
      <c r="K22" s="854"/>
      <c r="L22" s="854"/>
      <c r="M22" s="854"/>
      <c r="N22" s="854"/>
      <c r="O22" s="854"/>
      <c r="P22" s="856"/>
    </row>
    <row r="23" spans="1:47" ht="12.75" customHeight="1" x14ac:dyDescent="0.25">
      <c r="A23" s="857" t="s">
        <v>15</v>
      </c>
      <c r="B23" s="858"/>
      <c r="C23" s="858"/>
      <c r="D23" s="859"/>
      <c r="E23" s="860" t="s">
        <v>16</v>
      </c>
      <c r="F23" s="860"/>
      <c r="G23" s="860"/>
      <c r="H23" s="860"/>
      <c r="I23" s="860"/>
      <c r="J23" s="860"/>
      <c r="K23" s="860"/>
      <c r="L23" s="860"/>
      <c r="M23" s="858"/>
      <c r="N23" s="858"/>
      <c r="O23" s="858"/>
      <c r="P23" s="861"/>
    </row>
    <row r="24" spans="1:47" ht="15" x14ac:dyDescent="0.25">
      <c r="A24" s="862"/>
      <c r="B24" s="863"/>
      <c r="C24" s="863"/>
      <c r="D24" s="864"/>
      <c r="E24" s="864" t="s">
        <v>17</v>
      </c>
      <c r="F24" s="864"/>
      <c r="G24" s="864"/>
      <c r="H24" s="864"/>
      <c r="I24" s="864"/>
      <c r="J24" s="864"/>
      <c r="K24" s="864"/>
      <c r="L24" s="864"/>
      <c r="M24" s="863"/>
      <c r="N24" s="863"/>
      <c r="O24" s="863"/>
      <c r="P24" s="865"/>
    </row>
    <row r="25" spans="1:47" ht="12.75" customHeight="1" x14ac:dyDescent="0.25">
      <c r="A25" s="866"/>
      <c r="B25" s="867" t="s">
        <v>18</v>
      </c>
      <c r="C25" s="868"/>
      <c r="D25" s="868"/>
      <c r="E25" s="868"/>
      <c r="F25" s="868"/>
      <c r="G25" s="868"/>
      <c r="H25" s="868"/>
      <c r="I25" s="868"/>
      <c r="J25" s="868"/>
      <c r="K25" s="868"/>
      <c r="L25" s="868"/>
      <c r="M25" s="868"/>
      <c r="N25" s="868"/>
      <c r="O25" s="869"/>
      <c r="P25" s="870"/>
    </row>
    <row r="26" spans="1:47" ht="12.75" customHeight="1" x14ac:dyDescent="0.3">
      <c r="A26" s="871" t="s">
        <v>19</v>
      </c>
      <c r="B26" s="872" t="s">
        <v>20</v>
      </c>
      <c r="C26" s="872"/>
      <c r="D26" s="871" t="s">
        <v>21</v>
      </c>
      <c r="E26" s="871" t="s">
        <v>22</v>
      </c>
      <c r="F26" s="871" t="s">
        <v>19</v>
      </c>
      <c r="G26" s="872" t="s">
        <v>20</v>
      </c>
      <c r="H26" s="872"/>
      <c r="I26" s="871" t="s">
        <v>21</v>
      </c>
      <c r="J26" s="871" t="s">
        <v>22</v>
      </c>
      <c r="K26" s="871" t="s">
        <v>19</v>
      </c>
      <c r="L26" s="872" t="s">
        <v>20</v>
      </c>
      <c r="M26" s="872"/>
      <c r="N26" s="873" t="s">
        <v>21</v>
      </c>
      <c r="O26" s="871" t="s">
        <v>22</v>
      </c>
      <c r="P26" s="874"/>
    </row>
    <row r="27" spans="1:47" ht="12.75" customHeight="1" x14ac:dyDescent="0.3">
      <c r="A27" s="875"/>
      <c r="B27" s="876" t="s">
        <v>23</v>
      </c>
      <c r="C27" s="876" t="s">
        <v>1</v>
      </c>
      <c r="D27" s="875"/>
      <c r="E27" s="875"/>
      <c r="F27" s="875"/>
      <c r="G27" s="876" t="s">
        <v>23</v>
      </c>
      <c r="H27" s="876" t="s">
        <v>1</v>
      </c>
      <c r="I27" s="875"/>
      <c r="J27" s="875"/>
      <c r="K27" s="875"/>
      <c r="L27" s="876" t="s">
        <v>23</v>
      </c>
      <c r="M27" s="876" t="s">
        <v>1</v>
      </c>
      <c r="N27" s="877"/>
      <c r="O27" s="875"/>
      <c r="P27" s="878"/>
    </row>
    <row r="28" spans="1:47" ht="12.75" customHeight="1" x14ac:dyDescent="0.25">
      <c r="A28" s="879">
        <v>1</v>
      </c>
      <c r="B28" s="880">
        <v>0</v>
      </c>
      <c r="C28" s="881">
        <v>0.15</v>
      </c>
      <c r="D28" s="882">
        <v>0</v>
      </c>
      <c r="E28" s="883">
        <f t="shared" ref="E28:E59" si="0">D28*(100-2.62)/100</f>
        <v>0</v>
      </c>
      <c r="F28" s="884">
        <v>33</v>
      </c>
      <c r="G28" s="885">
        <v>8</v>
      </c>
      <c r="H28" s="885">
        <v>8.15</v>
      </c>
      <c r="I28" s="882">
        <v>0</v>
      </c>
      <c r="J28" s="883">
        <f t="shared" ref="J28:J59" si="1">I28*(100-2.62)/100</f>
        <v>0</v>
      </c>
      <c r="K28" s="884">
        <v>65</v>
      </c>
      <c r="L28" s="885">
        <v>16</v>
      </c>
      <c r="M28" s="885">
        <v>16.149999999999999</v>
      </c>
      <c r="N28" s="882">
        <v>0</v>
      </c>
      <c r="O28" s="883">
        <f t="shared" ref="O28:O59" si="2">N28*(100-2.62)/100</f>
        <v>0</v>
      </c>
      <c r="P28" s="886"/>
    </row>
    <row r="29" spans="1:47" ht="12.75" customHeight="1" x14ac:dyDescent="0.25">
      <c r="A29" s="887">
        <v>2</v>
      </c>
      <c r="B29" s="887">
        <v>0.15</v>
      </c>
      <c r="C29" s="888">
        <v>0.3</v>
      </c>
      <c r="D29" s="889">
        <v>0</v>
      </c>
      <c r="E29" s="890">
        <f t="shared" si="0"/>
        <v>0</v>
      </c>
      <c r="F29" s="891">
        <v>34</v>
      </c>
      <c r="G29" s="892">
        <v>8.15</v>
      </c>
      <c r="H29" s="892">
        <v>8.3000000000000007</v>
      </c>
      <c r="I29" s="889">
        <v>0</v>
      </c>
      <c r="J29" s="890">
        <f t="shared" si="1"/>
        <v>0</v>
      </c>
      <c r="K29" s="891">
        <v>66</v>
      </c>
      <c r="L29" s="892">
        <v>16.149999999999999</v>
      </c>
      <c r="M29" s="892">
        <v>16.3</v>
      </c>
      <c r="N29" s="889">
        <v>0</v>
      </c>
      <c r="O29" s="890">
        <f t="shared" si="2"/>
        <v>0</v>
      </c>
      <c r="P29" s="893"/>
    </row>
    <row r="30" spans="1:47" ht="12.75" customHeight="1" x14ac:dyDescent="0.25">
      <c r="A30" s="894">
        <v>3</v>
      </c>
      <c r="B30" s="895">
        <v>0.3</v>
      </c>
      <c r="C30" s="896">
        <v>0.45</v>
      </c>
      <c r="D30" s="897">
        <v>0</v>
      </c>
      <c r="E30" s="898">
        <f t="shared" si="0"/>
        <v>0</v>
      </c>
      <c r="F30" s="899">
        <v>35</v>
      </c>
      <c r="G30" s="900">
        <v>8.3000000000000007</v>
      </c>
      <c r="H30" s="900">
        <v>8.4499999999999993</v>
      </c>
      <c r="I30" s="897">
        <v>0</v>
      </c>
      <c r="J30" s="898">
        <f t="shared" si="1"/>
        <v>0</v>
      </c>
      <c r="K30" s="899">
        <v>67</v>
      </c>
      <c r="L30" s="900">
        <v>16.3</v>
      </c>
      <c r="M30" s="900">
        <v>16.45</v>
      </c>
      <c r="N30" s="897">
        <v>0</v>
      </c>
      <c r="O30" s="898">
        <f t="shared" si="2"/>
        <v>0</v>
      </c>
      <c r="P30" s="901"/>
      <c r="V30" s="902"/>
    </row>
    <row r="31" spans="1:47" ht="12.75" customHeight="1" x14ac:dyDescent="0.25">
      <c r="A31" s="903">
        <v>4</v>
      </c>
      <c r="B31" s="903">
        <v>0.45</v>
      </c>
      <c r="C31" s="904">
        <v>1</v>
      </c>
      <c r="D31" s="905">
        <v>0</v>
      </c>
      <c r="E31" s="906">
        <f t="shared" si="0"/>
        <v>0</v>
      </c>
      <c r="F31" s="907">
        <v>36</v>
      </c>
      <c r="G31" s="904">
        <v>8.4499999999999993</v>
      </c>
      <c r="H31" s="904">
        <v>9</v>
      </c>
      <c r="I31" s="905">
        <v>0</v>
      </c>
      <c r="J31" s="906">
        <f t="shared" si="1"/>
        <v>0</v>
      </c>
      <c r="K31" s="907">
        <v>68</v>
      </c>
      <c r="L31" s="904">
        <v>16.45</v>
      </c>
      <c r="M31" s="904">
        <v>17</v>
      </c>
      <c r="N31" s="905">
        <v>0</v>
      </c>
      <c r="O31" s="906">
        <f t="shared" si="2"/>
        <v>0</v>
      </c>
      <c r="P31" s="908"/>
    </row>
    <row r="32" spans="1:47" ht="12.75" customHeight="1" x14ac:dyDescent="0.25">
      <c r="A32" s="909">
        <v>5</v>
      </c>
      <c r="B32" s="910">
        <v>1</v>
      </c>
      <c r="C32" s="911">
        <v>1.1499999999999999</v>
      </c>
      <c r="D32" s="912">
        <v>0</v>
      </c>
      <c r="E32" s="913">
        <f t="shared" si="0"/>
        <v>0</v>
      </c>
      <c r="F32" s="914">
        <v>37</v>
      </c>
      <c r="G32" s="910">
        <v>9</v>
      </c>
      <c r="H32" s="910">
        <v>9.15</v>
      </c>
      <c r="I32" s="912">
        <v>0</v>
      </c>
      <c r="J32" s="913">
        <f t="shared" si="1"/>
        <v>0</v>
      </c>
      <c r="K32" s="914">
        <v>69</v>
      </c>
      <c r="L32" s="910">
        <v>17</v>
      </c>
      <c r="M32" s="910">
        <v>17.149999999999999</v>
      </c>
      <c r="N32" s="912">
        <v>0</v>
      </c>
      <c r="O32" s="913">
        <f t="shared" si="2"/>
        <v>0</v>
      </c>
      <c r="P32" s="915"/>
      <c r="AQ32" s="912"/>
    </row>
    <row r="33" spans="1:16" ht="12.75" customHeight="1" x14ac:dyDescent="0.25">
      <c r="A33" s="916">
        <v>6</v>
      </c>
      <c r="B33" s="917">
        <v>1.1499999999999999</v>
      </c>
      <c r="C33" s="918">
        <v>1.3</v>
      </c>
      <c r="D33" s="919">
        <v>0</v>
      </c>
      <c r="E33" s="920">
        <f t="shared" si="0"/>
        <v>0</v>
      </c>
      <c r="F33" s="921">
        <v>38</v>
      </c>
      <c r="G33" s="918">
        <v>9.15</v>
      </c>
      <c r="H33" s="918">
        <v>9.3000000000000007</v>
      </c>
      <c r="I33" s="919">
        <v>0</v>
      </c>
      <c r="J33" s="920">
        <f t="shared" si="1"/>
        <v>0</v>
      </c>
      <c r="K33" s="921">
        <v>70</v>
      </c>
      <c r="L33" s="918">
        <v>17.149999999999999</v>
      </c>
      <c r="M33" s="918">
        <v>17.3</v>
      </c>
      <c r="N33" s="919">
        <v>0</v>
      </c>
      <c r="O33" s="920">
        <f t="shared" si="2"/>
        <v>0</v>
      </c>
      <c r="P33" s="922"/>
    </row>
    <row r="34" spans="1:16" ht="18" x14ac:dyDescent="0.25">
      <c r="A34" s="923">
        <v>7</v>
      </c>
      <c r="B34" s="924">
        <v>1.3</v>
      </c>
      <c r="C34" s="925">
        <v>1.45</v>
      </c>
      <c r="D34" s="926">
        <v>0</v>
      </c>
      <c r="E34" s="927">
        <f t="shared" si="0"/>
        <v>0</v>
      </c>
      <c r="F34" s="928">
        <v>39</v>
      </c>
      <c r="G34" s="929">
        <v>9.3000000000000007</v>
      </c>
      <c r="H34" s="929">
        <v>9.4499999999999993</v>
      </c>
      <c r="I34" s="926">
        <v>0</v>
      </c>
      <c r="J34" s="927">
        <f t="shared" si="1"/>
        <v>0</v>
      </c>
      <c r="K34" s="928">
        <v>71</v>
      </c>
      <c r="L34" s="929">
        <v>17.3</v>
      </c>
      <c r="M34" s="929">
        <v>17.45</v>
      </c>
      <c r="N34" s="926">
        <v>0</v>
      </c>
      <c r="O34" s="927">
        <f t="shared" si="2"/>
        <v>0</v>
      </c>
      <c r="P34" s="930"/>
    </row>
    <row r="35" spans="1:16" ht="18" x14ac:dyDescent="0.25">
      <c r="A35" s="931">
        <v>8</v>
      </c>
      <c r="B35" s="931">
        <v>1.45</v>
      </c>
      <c r="C35" s="932">
        <v>2</v>
      </c>
      <c r="D35" s="933">
        <v>0</v>
      </c>
      <c r="E35" s="934">
        <f t="shared" si="0"/>
        <v>0</v>
      </c>
      <c r="F35" s="935">
        <v>40</v>
      </c>
      <c r="G35" s="932">
        <v>9.4499999999999993</v>
      </c>
      <c r="H35" s="932">
        <v>10</v>
      </c>
      <c r="I35" s="933">
        <v>0</v>
      </c>
      <c r="J35" s="934">
        <f t="shared" si="1"/>
        <v>0</v>
      </c>
      <c r="K35" s="935">
        <v>72</v>
      </c>
      <c r="L35" s="936">
        <v>17.45</v>
      </c>
      <c r="M35" s="932">
        <v>18</v>
      </c>
      <c r="N35" s="933">
        <v>0</v>
      </c>
      <c r="O35" s="934">
        <f t="shared" si="2"/>
        <v>0</v>
      </c>
      <c r="P35" s="937"/>
    </row>
    <row r="36" spans="1:16" ht="18" x14ac:dyDescent="0.25">
      <c r="A36" s="938">
        <v>9</v>
      </c>
      <c r="B36" s="939">
        <v>2</v>
      </c>
      <c r="C36" s="940">
        <v>2.15</v>
      </c>
      <c r="D36" s="941">
        <v>0</v>
      </c>
      <c r="E36" s="942">
        <f t="shared" si="0"/>
        <v>0</v>
      </c>
      <c r="F36" s="943">
        <v>41</v>
      </c>
      <c r="G36" s="944">
        <v>10</v>
      </c>
      <c r="H36" s="945">
        <v>10.15</v>
      </c>
      <c r="I36" s="941">
        <v>0</v>
      </c>
      <c r="J36" s="942">
        <f t="shared" si="1"/>
        <v>0</v>
      </c>
      <c r="K36" s="943">
        <v>73</v>
      </c>
      <c r="L36" s="945">
        <v>18</v>
      </c>
      <c r="M36" s="944">
        <v>18.149999999999999</v>
      </c>
      <c r="N36" s="941">
        <v>0</v>
      </c>
      <c r="O36" s="942">
        <f t="shared" si="2"/>
        <v>0</v>
      </c>
      <c r="P36" s="946"/>
    </row>
    <row r="37" spans="1:16" ht="18" x14ac:dyDescent="0.25">
      <c r="A37" s="947">
        <v>10</v>
      </c>
      <c r="B37" s="947">
        <v>2.15</v>
      </c>
      <c r="C37" s="948">
        <v>2.2999999999999998</v>
      </c>
      <c r="D37" s="949">
        <v>0</v>
      </c>
      <c r="E37" s="950">
        <f t="shared" si="0"/>
        <v>0</v>
      </c>
      <c r="F37" s="951">
        <v>42</v>
      </c>
      <c r="G37" s="948">
        <v>10.15</v>
      </c>
      <c r="H37" s="948">
        <v>10.3</v>
      </c>
      <c r="I37" s="949">
        <v>0</v>
      </c>
      <c r="J37" s="950">
        <f t="shared" si="1"/>
        <v>0</v>
      </c>
      <c r="K37" s="951">
        <v>74</v>
      </c>
      <c r="L37" s="948">
        <v>18.149999999999999</v>
      </c>
      <c r="M37" s="948">
        <v>18.3</v>
      </c>
      <c r="N37" s="949">
        <v>0</v>
      </c>
      <c r="O37" s="950">
        <f t="shared" si="2"/>
        <v>0</v>
      </c>
      <c r="P37" s="952"/>
    </row>
    <row r="38" spans="1:16" ht="18" x14ac:dyDescent="0.25">
      <c r="A38" s="953">
        <v>11</v>
      </c>
      <c r="B38" s="954">
        <v>2.2999999999999998</v>
      </c>
      <c r="C38" s="955">
        <v>2.4500000000000002</v>
      </c>
      <c r="D38" s="956">
        <v>0</v>
      </c>
      <c r="E38" s="957">
        <f t="shared" si="0"/>
        <v>0</v>
      </c>
      <c r="F38" s="958">
        <v>43</v>
      </c>
      <c r="G38" s="959">
        <v>10.3</v>
      </c>
      <c r="H38" s="960">
        <v>10.45</v>
      </c>
      <c r="I38" s="956">
        <v>0</v>
      </c>
      <c r="J38" s="957">
        <f t="shared" si="1"/>
        <v>0</v>
      </c>
      <c r="K38" s="958">
        <v>75</v>
      </c>
      <c r="L38" s="960">
        <v>18.3</v>
      </c>
      <c r="M38" s="959">
        <v>18.45</v>
      </c>
      <c r="N38" s="956">
        <v>0</v>
      </c>
      <c r="O38" s="957">
        <f t="shared" si="2"/>
        <v>0</v>
      </c>
      <c r="P38" s="961"/>
    </row>
    <row r="39" spans="1:16" ht="18" x14ac:dyDescent="0.25">
      <c r="A39" s="962">
        <v>12</v>
      </c>
      <c r="B39" s="962">
        <v>2.4500000000000002</v>
      </c>
      <c r="C39" s="963">
        <v>3</v>
      </c>
      <c r="D39" s="964">
        <v>0</v>
      </c>
      <c r="E39" s="965">
        <f t="shared" si="0"/>
        <v>0</v>
      </c>
      <c r="F39" s="966">
        <v>44</v>
      </c>
      <c r="G39" s="963">
        <v>10.45</v>
      </c>
      <c r="H39" s="967">
        <v>11</v>
      </c>
      <c r="I39" s="964">
        <v>0</v>
      </c>
      <c r="J39" s="965">
        <f t="shared" si="1"/>
        <v>0</v>
      </c>
      <c r="K39" s="966">
        <v>76</v>
      </c>
      <c r="L39" s="967">
        <v>18.45</v>
      </c>
      <c r="M39" s="963">
        <v>19</v>
      </c>
      <c r="N39" s="964">
        <v>0</v>
      </c>
      <c r="O39" s="965">
        <f t="shared" si="2"/>
        <v>0</v>
      </c>
      <c r="P39" s="968"/>
    </row>
    <row r="40" spans="1:16" ht="18" x14ac:dyDescent="0.25">
      <c r="A40" s="969">
        <v>13</v>
      </c>
      <c r="B40" s="970">
        <v>3</v>
      </c>
      <c r="C40" s="971">
        <v>3.15</v>
      </c>
      <c r="D40" s="972">
        <v>0</v>
      </c>
      <c r="E40" s="973">
        <f t="shared" si="0"/>
        <v>0</v>
      </c>
      <c r="F40" s="974">
        <v>45</v>
      </c>
      <c r="G40" s="975">
        <v>11</v>
      </c>
      <c r="H40" s="976">
        <v>11.15</v>
      </c>
      <c r="I40" s="972">
        <v>0</v>
      </c>
      <c r="J40" s="973">
        <f t="shared" si="1"/>
        <v>0</v>
      </c>
      <c r="K40" s="974">
        <v>77</v>
      </c>
      <c r="L40" s="976">
        <v>19</v>
      </c>
      <c r="M40" s="975">
        <v>19.149999999999999</v>
      </c>
      <c r="N40" s="972">
        <v>0</v>
      </c>
      <c r="O40" s="973">
        <f t="shared" si="2"/>
        <v>0</v>
      </c>
      <c r="P40" s="977"/>
    </row>
    <row r="41" spans="1:16" ht="18" x14ac:dyDescent="0.25">
      <c r="A41" s="978">
        <v>14</v>
      </c>
      <c r="B41" s="978">
        <v>3.15</v>
      </c>
      <c r="C41" s="979">
        <v>3.3</v>
      </c>
      <c r="D41" s="980">
        <v>0</v>
      </c>
      <c r="E41" s="981">
        <f t="shared" si="0"/>
        <v>0</v>
      </c>
      <c r="F41" s="982">
        <v>46</v>
      </c>
      <c r="G41" s="979">
        <v>11.15</v>
      </c>
      <c r="H41" s="979">
        <v>11.3</v>
      </c>
      <c r="I41" s="980">
        <v>0</v>
      </c>
      <c r="J41" s="981">
        <f t="shared" si="1"/>
        <v>0</v>
      </c>
      <c r="K41" s="982">
        <v>78</v>
      </c>
      <c r="L41" s="979">
        <v>19.149999999999999</v>
      </c>
      <c r="M41" s="979">
        <v>19.3</v>
      </c>
      <c r="N41" s="980">
        <v>0</v>
      </c>
      <c r="O41" s="981">
        <f t="shared" si="2"/>
        <v>0</v>
      </c>
      <c r="P41" s="983"/>
    </row>
    <row r="42" spans="1:16" ht="18" x14ac:dyDescent="0.25">
      <c r="A42" s="984">
        <v>15</v>
      </c>
      <c r="B42" s="985">
        <v>3.3</v>
      </c>
      <c r="C42" s="986">
        <v>3.45</v>
      </c>
      <c r="D42" s="987">
        <v>0</v>
      </c>
      <c r="E42" s="988">
        <f t="shared" si="0"/>
        <v>0</v>
      </c>
      <c r="F42" s="989">
        <v>47</v>
      </c>
      <c r="G42" s="990">
        <v>11.3</v>
      </c>
      <c r="H42" s="991">
        <v>11.45</v>
      </c>
      <c r="I42" s="987">
        <v>0</v>
      </c>
      <c r="J42" s="988">
        <f t="shared" si="1"/>
        <v>0</v>
      </c>
      <c r="K42" s="989">
        <v>79</v>
      </c>
      <c r="L42" s="991">
        <v>19.3</v>
      </c>
      <c r="M42" s="990">
        <v>19.45</v>
      </c>
      <c r="N42" s="987">
        <v>0</v>
      </c>
      <c r="O42" s="988">
        <f t="shared" si="2"/>
        <v>0</v>
      </c>
      <c r="P42" s="992"/>
    </row>
    <row r="43" spans="1:16" ht="18" x14ac:dyDescent="0.25">
      <c r="A43" s="993">
        <v>16</v>
      </c>
      <c r="B43" s="993">
        <v>3.45</v>
      </c>
      <c r="C43" s="994">
        <v>4</v>
      </c>
      <c r="D43" s="995">
        <v>0</v>
      </c>
      <c r="E43" s="996">
        <f t="shared" si="0"/>
        <v>0</v>
      </c>
      <c r="F43" s="997">
        <v>48</v>
      </c>
      <c r="G43" s="994">
        <v>11.45</v>
      </c>
      <c r="H43" s="994">
        <v>12</v>
      </c>
      <c r="I43" s="995">
        <v>0</v>
      </c>
      <c r="J43" s="996">
        <f t="shared" si="1"/>
        <v>0</v>
      </c>
      <c r="K43" s="997">
        <v>80</v>
      </c>
      <c r="L43" s="994">
        <v>19.45</v>
      </c>
      <c r="M43" s="994">
        <v>20</v>
      </c>
      <c r="N43" s="995">
        <v>0</v>
      </c>
      <c r="O43" s="996">
        <f t="shared" si="2"/>
        <v>0</v>
      </c>
      <c r="P43" s="998"/>
    </row>
    <row r="44" spans="1:16" ht="18" x14ac:dyDescent="0.25">
      <c r="A44" s="999">
        <v>17</v>
      </c>
      <c r="B44" s="1000">
        <v>4</v>
      </c>
      <c r="C44" s="1001">
        <v>4.1500000000000004</v>
      </c>
      <c r="D44" s="1002">
        <v>0</v>
      </c>
      <c r="E44" s="1003">
        <f t="shared" si="0"/>
        <v>0</v>
      </c>
      <c r="F44" s="1004">
        <v>49</v>
      </c>
      <c r="G44" s="1005">
        <v>12</v>
      </c>
      <c r="H44" s="1005">
        <v>12.15</v>
      </c>
      <c r="I44" s="1002">
        <v>0</v>
      </c>
      <c r="J44" s="1003">
        <f t="shared" si="1"/>
        <v>0</v>
      </c>
      <c r="K44" s="1004">
        <v>81</v>
      </c>
      <c r="L44" s="1005">
        <v>20</v>
      </c>
      <c r="M44" s="1005">
        <v>20.149999999999999</v>
      </c>
      <c r="N44" s="1002">
        <v>0</v>
      </c>
      <c r="O44" s="1003">
        <f t="shared" si="2"/>
        <v>0</v>
      </c>
      <c r="P44" s="1006"/>
    </row>
    <row r="45" spans="1:16" ht="18" x14ac:dyDescent="0.25">
      <c r="A45" s="1007">
        <v>18</v>
      </c>
      <c r="B45" s="1007">
        <v>4.1500000000000004</v>
      </c>
      <c r="C45" s="1008">
        <v>4.3</v>
      </c>
      <c r="D45" s="1009">
        <v>0</v>
      </c>
      <c r="E45" s="1010">
        <f t="shared" si="0"/>
        <v>0</v>
      </c>
      <c r="F45" s="1011">
        <v>50</v>
      </c>
      <c r="G45" s="1012">
        <v>12.15</v>
      </c>
      <c r="H45" s="1008">
        <v>12.3</v>
      </c>
      <c r="I45" s="1009">
        <v>0</v>
      </c>
      <c r="J45" s="1010">
        <f t="shared" si="1"/>
        <v>0</v>
      </c>
      <c r="K45" s="1011">
        <v>82</v>
      </c>
      <c r="L45" s="1008">
        <v>20.149999999999999</v>
      </c>
      <c r="M45" s="1012">
        <v>20.3</v>
      </c>
      <c r="N45" s="1009">
        <v>0</v>
      </c>
      <c r="O45" s="1010">
        <f t="shared" si="2"/>
        <v>0</v>
      </c>
      <c r="P45" s="1013"/>
    </row>
    <row r="46" spans="1:16" ht="18" x14ac:dyDescent="0.25">
      <c r="A46" s="1014">
        <v>19</v>
      </c>
      <c r="B46" s="1015">
        <v>4.3</v>
      </c>
      <c r="C46" s="1016">
        <v>4.45</v>
      </c>
      <c r="D46" s="1017">
        <v>0</v>
      </c>
      <c r="E46" s="1018">
        <f t="shared" si="0"/>
        <v>0</v>
      </c>
      <c r="F46" s="1019">
        <v>51</v>
      </c>
      <c r="G46" s="1020">
        <v>12.3</v>
      </c>
      <c r="H46" s="1021">
        <v>12.45</v>
      </c>
      <c r="I46" s="1017">
        <v>0</v>
      </c>
      <c r="J46" s="1018">
        <f t="shared" si="1"/>
        <v>0</v>
      </c>
      <c r="K46" s="1019">
        <v>83</v>
      </c>
      <c r="L46" s="1021">
        <v>20.3</v>
      </c>
      <c r="M46" s="1020">
        <v>20.45</v>
      </c>
      <c r="N46" s="1017">
        <v>0</v>
      </c>
      <c r="O46" s="1018">
        <f t="shared" si="2"/>
        <v>0</v>
      </c>
      <c r="P46" s="1022"/>
    </row>
    <row r="47" spans="1:16" ht="18" x14ac:dyDescent="0.25">
      <c r="A47" s="1023">
        <v>20</v>
      </c>
      <c r="B47" s="1023">
        <v>4.45</v>
      </c>
      <c r="C47" s="1024">
        <v>5</v>
      </c>
      <c r="D47" s="1025">
        <v>0</v>
      </c>
      <c r="E47" s="1026">
        <f t="shared" si="0"/>
        <v>0</v>
      </c>
      <c r="F47" s="1027">
        <v>52</v>
      </c>
      <c r="G47" s="1028">
        <v>12.45</v>
      </c>
      <c r="H47" s="1024">
        <v>13</v>
      </c>
      <c r="I47" s="1025">
        <v>0</v>
      </c>
      <c r="J47" s="1026">
        <f t="shared" si="1"/>
        <v>0</v>
      </c>
      <c r="K47" s="1027">
        <v>84</v>
      </c>
      <c r="L47" s="1024">
        <v>20.45</v>
      </c>
      <c r="M47" s="1028">
        <v>21</v>
      </c>
      <c r="N47" s="1025">
        <v>0</v>
      </c>
      <c r="O47" s="1026">
        <f t="shared" si="2"/>
        <v>0</v>
      </c>
      <c r="P47" s="1029"/>
    </row>
    <row r="48" spans="1:16" ht="18" x14ac:dyDescent="0.25">
      <c r="A48" s="1030">
        <v>21</v>
      </c>
      <c r="B48" s="1031">
        <v>5</v>
      </c>
      <c r="C48" s="1032">
        <v>5.15</v>
      </c>
      <c r="D48" s="1033">
        <v>0</v>
      </c>
      <c r="E48" s="1034">
        <f t="shared" si="0"/>
        <v>0</v>
      </c>
      <c r="F48" s="1035">
        <v>53</v>
      </c>
      <c r="G48" s="1031">
        <v>13</v>
      </c>
      <c r="H48" s="1031">
        <v>13.15</v>
      </c>
      <c r="I48" s="1033">
        <v>0</v>
      </c>
      <c r="J48" s="1034">
        <f t="shared" si="1"/>
        <v>0</v>
      </c>
      <c r="K48" s="1035">
        <v>85</v>
      </c>
      <c r="L48" s="1031">
        <v>21</v>
      </c>
      <c r="M48" s="1031">
        <v>21.15</v>
      </c>
      <c r="N48" s="1033">
        <v>0</v>
      </c>
      <c r="O48" s="1034">
        <f t="shared" si="2"/>
        <v>0</v>
      </c>
      <c r="P48" s="1036"/>
    </row>
    <row r="49" spans="1:16" ht="18" x14ac:dyDescent="0.25">
      <c r="A49" s="1037">
        <v>22</v>
      </c>
      <c r="B49" s="1038">
        <v>5.15</v>
      </c>
      <c r="C49" s="1039">
        <v>5.3</v>
      </c>
      <c r="D49" s="1040">
        <v>0</v>
      </c>
      <c r="E49" s="1041">
        <f t="shared" si="0"/>
        <v>0</v>
      </c>
      <c r="F49" s="1042">
        <v>54</v>
      </c>
      <c r="G49" s="1043">
        <v>13.15</v>
      </c>
      <c r="H49" s="1039">
        <v>13.3</v>
      </c>
      <c r="I49" s="1040">
        <v>0</v>
      </c>
      <c r="J49" s="1041">
        <f t="shared" si="1"/>
        <v>0</v>
      </c>
      <c r="K49" s="1042">
        <v>86</v>
      </c>
      <c r="L49" s="1039">
        <v>21.15</v>
      </c>
      <c r="M49" s="1043">
        <v>21.3</v>
      </c>
      <c r="N49" s="1040">
        <v>0</v>
      </c>
      <c r="O49" s="1041">
        <f t="shared" si="2"/>
        <v>0</v>
      </c>
      <c r="P49" s="1044"/>
    </row>
    <row r="50" spans="1:16" ht="18" x14ac:dyDescent="0.25">
      <c r="A50" s="1045">
        <v>23</v>
      </c>
      <c r="B50" s="1046">
        <v>5.3</v>
      </c>
      <c r="C50" s="1047">
        <v>5.45</v>
      </c>
      <c r="D50" s="1048">
        <v>0</v>
      </c>
      <c r="E50" s="1049">
        <f t="shared" si="0"/>
        <v>0</v>
      </c>
      <c r="F50" s="1050">
        <v>55</v>
      </c>
      <c r="G50" s="1046">
        <v>13.3</v>
      </c>
      <c r="H50" s="1051">
        <v>13.45</v>
      </c>
      <c r="I50" s="1048">
        <v>0</v>
      </c>
      <c r="J50" s="1049">
        <f t="shared" si="1"/>
        <v>0</v>
      </c>
      <c r="K50" s="1050">
        <v>87</v>
      </c>
      <c r="L50" s="1051">
        <v>21.3</v>
      </c>
      <c r="M50" s="1046">
        <v>21.45</v>
      </c>
      <c r="N50" s="1048">
        <v>0</v>
      </c>
      <c r="O50" s="1049">
        <f t="shared" si="2"/>
        <v>0</v>
      </c>
      <c r="P50" s="1052"/>
    </row>
    <row r="51" spans="1:16" ht="18" x14ac:dyDescent="0.25">
      <c r="A51" s="1053">
        <v>24</v>
      </c>
      <c r="B51" s="1054">
        <v>5.45</v>
      </c>
      <c r="C51" s="1055">
        <v>6</v>
      </c>
      <c r="D51" s="1056">
        <v>0</v>
      </c>
      <c r="E51" s="1057">
        <f t="shared" si="0"/>
        <v>0</v>
      </c>
      <c r="F51" s="1058">
        <v>56</v>
      </c>
      <c r="G51" s="1055">
        <v>13.45</v>
      </c>
      <c r="H51" s="1055">
        <v>14</v>
      </c>
      <c r="I51" s="1056">
        <v>0</v>
      </c>
      <c r="J51" s="1057">
        <f t="shared" si="1"/>
        <v>0</v>
      </c>
      <c r="K51" s="1058">
        <v>88</v>
      </c>
      <c r="L51" s="1055">
        <v>21.45</v>
      </c>
      <c r="M51" s="1055">
        <v>22</v>
      </c>
      <c r="N51" s="1056">
        <v>0</v>
      </c>
      <c r="O51" s="1057">
        <f t="shared" si="2"/>
        <v>0</v>
      </c>
      <c r="P51" s="1059"/>
    </row>
    <row r="52" spans="1:16" ht="18" x14ac:dyDescent="0.25">
      <c r="A52" s="1060">
        <v>25</v>
      </c>
      <c r="B52" s="1061">
        <v>6</v>
      </c>
      <c r="C52" s="1062">
        <v>6.15</v>
      </c>
      <c r="D52" s="1063">
        <v>0</v>
      </c>
      <c r="E52" s="1064">
        <f t="shared" si="0"/>
        <v>0</v>
      </c>
      <c r="F52" s="1065">
        <v>57</v>
      </c>
      <c r="G52" s="1061">
        <v>14</v>
      </c>
      <c r="H52" s="1066">
        <v>14.15</v>
      </c>
      <c r="I52" s="1063">
        <v>0</v>
      </c>
      <c r="J52" s="1064">
        <f t="shared" si="1"/>
        <v>0</v>
      </c>
      <c r="K52" s="1065">
        <v>89</v>
      </c>
      <c r="L52" s="1066">
        <v>22</v>
      </c>
      <c r="M52" s="1061">
        <v>22.15</v>
      </c>
      <c r="N52" s="1063">
        <v>0</v>
      </c>
      <c r="O52" s="1064">
        <f t="shared" si="2"/>
        <v>0</v>
      </c>
      <c r="P52" s="1067"/>
    </row>
    <row r="53" spans="1:16" ht="18" x14ac:dyDescent="0.25">
      <c r="A53" s="1068">
        <v>26</v>
      </c>
      <c r="B53" s="1069">
        <v>6.15</v>
      </c>
      <c r="C53" s="1070">
        <v>6.3</v>
      </c>
      <c r="D53" s="1071">
        <v>0</v>
      </c>
      <c r="E53" s="1072">
        <f t="shared" si="0"/>
        <v>0</v>
      </c>
      <c r="F53" s="1073">
        <v>58</v>
      </c>
      <c r="G53" s="1074">
        <v>14.15</v>
      </c>
      <c r="H53" s="1070">
        <v>14.3</v>
      </c>
      <c r="I53" s="1071">
        <v>0</v>
      </c>
      <c r="J53" s="1072">
        <f t="shared" si="1"/>
        <v>0</v>
      </c>
      <c r="K53" s="1073">
        <v>90</v>
      </c>
      <c r="L53" s="1070">
        <v>22.15</v>
      </c>
      <c r="M53" s="1074">
        <v>22.3</v>
      </c>
      <c r="N53" s="1071">
        <v>0</v>
      </c>
      <c r="O53" s="1072">
        <f t="shared" si="2"/>
        <v>0</v>
      </c>
      <c r="P53" s="1075"/>
    </row>
    <row r="54" spans="1:16" ht="18" x14ac:dyDescent="0.25">
      <c r="A54" s="1076">
        <v>27</v>
      </c>
      <c r="B54" s="1077">
        <v>6.3</v>
      </c>
      <c r="C54" s="1078">
        <v>6.45</v>
      </c>
      <c r="D54" s="1079">
        <v>0</v>
      </c>
      <c r="E54" s="1080">
        <f t="shared" si="0"/>
        <v>0</v>
      </c>
      <c r="F54" s="1081">
        <v>59</v>
      </c>
      <c r="G54" s="1077">
        <v>14.3</v>
      </c>
      <c r="H54" s="1082">
        <v>14.45</v>
      </c>
      <c r="I54" s="1079">
        <v>0</v>
      </c>
      <c r="J54" s="1080">
        <f t="shared" si="1"/>
        <v>0</v>
      </c>
      <c r="K54" s="1081">
        <v>91</v>
      </c>
      <c r="L54" s="1082">
        <v>22.3</v>
      </c>
      <c r="M54" s="1077">
        <v>22.45</v>
      </c>
      <c r="N54" s="1079">
        <v>0</v>
      </c>
      <c r="O54" s="1080">
        <f t="shared" si="2"/>
        <v>0</v>
      </c>
      <c r="P54" s="1083"/>
    </row>
    <row r="55" spans="1:16" ht="18" x14ac:dyDescent="0.25">
      <c r="A55" s="1084">
        <v>28</v>
      </c>
      <c r="B55" s="1085">
        <v>6.45</v>
      </c>
      <c r="C55" s="1086">
        <v>7</v>
      </c>
      <c r="D55" s="1087">
        <v>0</v>
      </c>
      <c r="E55" s="1088">
        <f t="shared" si="0"/>
        <v>0</v>
      </c>
      <c r="F55" s="1089">
        <v>60</v>
      </c>
      <c r="G55" s="1086">
        <v>14.45</v>
      </c>
      <c r="H55" s="1086">
        <v>15</v>
      </c>
      <c r="I55" s="1087">
        <v>0</v>
      </c>
      <c r="J55" s="1088">
        <f t="shared" si="1"/>
        <v>0</v>
      </c>
      <c r="K55" s="1089">
        <v>92</v>
      </c>
      <c r="L55" s="1086">
        <v>22.45</v>
      </c>
      <c r="M55" s="1086">
        <v>23</v>
      </c>
      <c r="N55" s="1087">
        <v>0</v>
      </c>
      <c r="O55" s="1088">
        <f t="shared" si="2"/>
        <v>0</v>
      </c>
      <c r="P55" s="1090"/>
    </row>
    <row r="56" spans="1:16" ht="18" x14ac:dyDescent="0.25">
      <c r="A56" s="1091">
        <v>29</v>
      </c>
      <c r="B56" s="1092">
        <v>7</v>
      </c>
      <c r="C56" s="1093">
        <v>7.15</v>
      </c>
      <c r="D56" s="1094">
        <v>0</v>
      </c>
      <c r="E56" s="1095">
        <f t="shared" si="0"/>
        <v>0</v>
      </c>
      <c r="F56" s="1096">
        <v>61</v>
      </c>
      <c r="G56" s="1092">
        <v>15</v>
      </c>
      <c r="H56" s="1092">
        <v>15.15</v>
      </c>
      <c r="I56" s="1094">
        <v>0</v>
      </c>
      <c r="J56" s="1095">
        <f t="shared" si="1"/>
        <v>0</v>
      </c>
      <c r="K56" s="1096">
        <v>93</v>
      </c>
      <c r="L56" s="1097">
        <v>23</v>
      </c>
      <c r="M56" s="1092">
        <v>23.15</v>
      </c>
      <c r="N56" s="1094">
        <v>0</v>
      </c>
      <c r="O56" s="1095">
        <f t="shared" si="2"/>
        <v>0</v>
      </c>
      <c r="P56" s="1098"/>
    </row>
    <row r="57" spans="1:16" ht="18" x14ac:dyDescent="0.25">
      <c r="A57" s="1099">
        <v>30</v>
      </c>
      <c r="B57" s="1100">
        <v>7.15</v>
      </c>
      <c r="C57" s="1101">
        <v>7.3</v>
      </c>
      <c r="D57" s="1102">
        <v>0</v>
      </c>
      <c r="E57" s="1103">
        <f t="shared" si="0"/>
        <v>0</v>
      </c>
      <c r="F57" s="1104">
        <v>62</v>
      </c>
      <c r="G57" s="1101">
        <v>15.15</v>
      </c>
      <c r="H57" s="1101">
        <v>15.3</v>
      </c>
      <c r="I57" s="1102">
        <v>0</v>
      </c>
      <c r="J57" s="1103">
        <f t="shared" si="1"/>
        <v>0</v>
      </c>
      <c r="K57" s="1104">
        <v>94</v>
      </c>
      <c r="L57" s="1101">
        <v>23.15</v>
      </c>
      <c r="M57" s="1101">
        <v>23.3</v>
      </c>
      <c r="N57" s="1102">
        <v>0</v>
      </c>
      <c r="O57" s="1103">
        <f t="shared" si="2"/>
        <v>0</v>
      </c>
      <c r="P57" s="1105"/>
    </row>
    <row r="58" spans="1:16" ht="18" x14ac:dyDescent="0.25">
      <c r="A58" s="1106">
        <v>31</v>
      </c>
      <c r="B58" s="1107">
        <v>7.3</v>
      </c>
      <c r="C58" s="1108">
        <v>7.45</v>
      </c>
      <c r="D58" s="1109">
        <v>0</v>
      </c>
      <c r="E58" s="1110">
        <f t="shared" si="0"/>
        <v>0</v>
      </c>
      <c r="F58" s="1111">
        <v>63</v>
      </c>
      <c r="G58" s="1107">
        <v>15.3</v>
      </c>
      <c r="H58" s="1107">
        <v>15.45</v>
      </c>
      <c r="I58" s="1109">
        <v>0</v>
      </c>
      <c r="J58" s="1110">
        <f t="shared" si="1"/>
        <v>0</v>
      </c>
      <c r="K58" s="1111">
        <v>95</v>
      </c>
      <c r="L58" s="1107">
        <v>23.3</v>
      </c>
      <c r="M58" s="1107">
        <v>23.45</v>
      </c>
      <c r="N58" s="1109">
        <v>0</v>
      </c>
      <c r="O58" s="1110">
        <f t="shared" si="2"/>
        <v>0</v>
      </c>
      <c r="P58" s="1112"/>
    </row>
    <row r="59" spans="1:16" ht="18" x14ac:dyDescent="0.25">
      <c r="A59" s="1113">
        <v>32</v>
      </c>
      <c r="B59" s="1114">
        <v>7.45</v>
      </c>
      <c r="C59" s="1115">
        <v>8</v>
      </c>
      <c r="D59" s="1116">
        <v>0</v>
      </c>
      <c r="E59" s="1117">
        <f t="shared" si="0"/>
        <v>0</v>
      </c>
      <c r="F59" s="1118">
        <v>64</v>
      </c>
      <c r="G59" s="1119">
        <v>15.45</v>
      </c>
      <c r="H59" s="1119">
        <v>16</v>
      </c>
      <c r="I59" s="1116">
        <v>0</v>
      </c>
      <c r="J59" s="1117">
        <f t="shared" si="1"/>
        <v>0</v>
      </c>
      <c r="K59" s="1118">
        <v>96</v>
      </c>
      <c r="L59" s="1119">
        <v>23.45</v>
      </c>
      <c r="M59" s="1119">
        <v>24</v>
      </c>
      <c r="N59" s="1116">
        <v>0</v>
      </c>
      <c r="O59" s="1117">
        <f t="shared" si="2"/>
        <v>0</v>
      </c>
      <c r="P59" s="1120"/>
    </row>
    <row r="60" spans="1:16" ht="15" x14ac:dyDescent="0.25">
      <c r="A60" s="1121" t="s">
        <v>24</v>
      </c>
      <c r="B60" s="1122"/>
      <c r="C60" s="1122"/>
      <c r="D60" s="1123">
        <f>SUM(D28:D59)</f>
        <v>0</v>
      </c>
      <c r="E60" s="1124">
        <f>SUM(E28:E59)</f>
        <v>0</v>
      </c>
      <c r="F60" s="1122"/>
      <c r="G60" s="1122"/>
      <c r="H60" s="1122"/>
      <c r="I60" s="1123">
        <f>SUM(I28:I59)</f>
        <v>0</v>
      </c>
      <c r="J60" s="1125">
        <f>SUM(J28:J59)</f>
        <v>0</v>
      </c>
      <c r="K60" s="1122"/>
      <c r="L60" s="1122"/>
      <c r="M60" s="1122"/>
      <c r="N60" s="1122">
        <f>SUM(N28:N59)</f>
        <v>0</v>
      </c>
      <c r="O60" s="1125">
        <f>SUM(O28:O59)</f>
        <v>0</v>
      </c>
      <c r="P60" s="1126"/>
    </row>
    <row r="64" spans="1:16" x14ac:dyDescent="0.2">
      <c r="A64" s="51" t="s">
        <v>129</v>
      </c>
      <c r="B64" s="51">
        <f>SUM(D60,I60,N60)/(4000*1000)</f>
        <v>0</v>
      </c>
      <c r="C64" s="51">
        <f>ROUNDDOWN(SUM(E60,J60,O60)/(4000*1000),4)</f>
        <v>0</v>
      </c>
    </row>
    <row r="66" spans="1:16" ht="15" x14ac:dyDescent="0.25">
      <c r="A66" s="1127"/>
      <c r="B66" s="1128"/>
      <c r="C66" s="1128"/>
      <c r="D66" s="1129"/>
      <c r="E66" s="1128"/>
      <c r="F66" s="1128"/>
      <c r="G66" s="1128"/>
      <c r="H66" s="1128"/>
      <c r="I66" s="1129"/>
      <c r="J66" s="1130"/>
      <c r="K66" s="1128"/>
      <c r="L66" s="1128"/>
      <c r="M66" s="1128"/>
      <c r="N66" s="1128"/>
      <c r="O66" s="1128"/>
      <c r="P66" s="1131"/>
    </row>
    <row r="67" spans="1:16" ht="18" x14ac:dyDescent="0.25">
      <c r="A67" s="1132" t="s">
        <v>30</v>
      </c>
      <c r="B67" s="1133"/>
      <c r="C67" s="1133"/>
      <c r="D67" s="1134"/>
      <c r="E67" s="1135"/>
      <c r="F67" s="1133"/>
      <c r="G67" s="1133"/>
      <c r="H67" s="1135"/>
      <c r="I67" s="1134"/>
      <c r="J67" s="1136"/>
      <c r="K67" s="1133"/>
      <c r="L67" s="1133"/>
      <c r="M67" s="1133"/>
      <c r="N67" s="1133"/>
      <c r="O67" s="1133"/>
      <c r="P67" s="1137"/>
    </row>
    <row r="68" spans="1:16" ht="15" x14ac:dyDescent="0.25">
      <c r="A68" s="1138"/>
      <c r="B68" s="1139"/>
      <c r="C68" s="1139"/>
      <c r="D68" s="1139"/>
      <c r="E68" s="1139"/>
      <c r="F68" s="1139"/>
      <c r="G68" s="1139"/>
      <c r="H68" s="1139"/>
      <c r="I68" s="1139"/>
      <c r="J68" s="1139"/>
      <c r="K68" s="1139"/>
      <c r="L68" s="1140"/>
      <c r="M68" s="1140"/>
      <c r="N68" s="1140"/>
      <c r="O68" s="1140"/>
      <c r="P68" s="1141"/>
    </row>
    <row r="69" spans="1:16" ht="18" x14ac:dyDescent="0.25">
      <c r="A69" s="1142"/>
      <c r="B69" s="1143"/>
      <c r="C69" s="1143"/>
      <c r="D69" s="1144"/>
      <c r="E69" s="1145"/>
      <c r="F69" s="1143"/>
      <c r="G69" s="1143"/>
      <c r="H69" s="1145"/>
      <c r="I69" s="1144"/>
      <c r="J69" s="1146"/>
      <c r="K69" s="1143"/>
      <c r="L69" s="1143"/>
      <c r="M69" s="1143"/>
      <c r="N69" s="1143"/>
      <c r="O69" s="1143"/>
      <c r="P69" s="1147"/>
    </row>
    <row r="70" spans="1:16" ht="15" x14ac:dyDescent="0.25">
      <c r="A70" s="1148"/>
      <c r="B70" s="1149"/>
      <c r="C70" s="1149"/>
      <c r="D70" s="1150"/>
      <c r="E70" s="1151"/>
      <c r="F70" s="1149"/>
      <c r="G70" s="1149"/>
      <c r="H70" s="1151"/>
      <c r="I70" s="1150"/>
      <c r="J70" s="1149"/>
      <c r="K70" s="1149"/>
      <c r="L70" s="1149"/>
      <c r="M70" s="1149"/>
      <c r="N70" s="1149"/>
      <c r="O70" s="1149"/>
      <c r="P70" s="1152"/>
    </row>
    <row r="71" spans="1:16" ht="15" x14ac:dyDescent="0.25">
      <c r="A71" s="1153"/>
      <c r="B71" s="1154"/>
      <c r="C71" s="1154"/>
      <c r="D71" s="1155"/>
      <c r="E71" s="1156"/>
      <c r="F71" s="1154"/>
      <c r="G71" s="1154"/>
      <c r="H71" s="1156"/>
      <c r="I71" s="1155"/>
      <c r="J71" s="1154"/>
      <c r="K71" s="1154"/>
      <c r="L71" s="1154"/>
      <c r="M71" s="1154"/>
      <c r="N71" s="1154"/>
      <c r="O71" s="1154"/>
      <c r="P71" s="1157"/>
    </row>
    <row r="72" spans="1:16" ht="15" x14ac:dyDescent="0.25">
      <c r="A72" s="1158"/>
      <c r="B72" s="1159"/>
      <c r="C72" s="1159"/>
      <c r="D72" s="1160"/>
      <c r="E72" s="1161"/>
      <c r="F72" s="1159"/>
      <c r="G72" s="1159"/>
      <c r="H72" s="1161"/>
      <c r="I72" s="1160"/>
      <c r="J72" s="1159"/>
      <c r="K72" s="1159"/>
      <c r="L72" s="1159"/>
      <c r="M72" s="1159" t="s">
        <v>25</v>
      </c>
      <c r="N72" s="1159"/>
      <c r="O72" s="1159"/>
      <c r="P72" s="1162"/>
    </row>
    <row r="73" spans="1:16" ht="15" x14ac:dyDescent="0.25">
      <c r="A73" s="1163"/>
      <c r="B73" s="1164"/>
      <c r="C73" s="1164"/>
      <c r="D73" s="1165"/>
      <c r="E73" s="1166"/>
      <c r="F73" s="1164"/>
      <c r="G73" s="1164"/>
      <c r="H73" s="1166"/>
      <c r="I73" s="1165"/>
      <c r="J73" s="1164"/>
      <c r="K73" s="1164"/>
      <c r="L73" s="1164"/>
      <c r="M73" s="1164" t="s">
        <v>26</v>
      </c>
      <c r="N73" s="1164"/>
      <c r="O73" s="1164"/>
      <c r="P73" s="1167"/>
    </row>
    <row r="74" spans="1:16" ht="15" x14ac:dyDescent="0.25">
      <c r="E74" s="1168"/>
      <c r="H74" s="1168"/>
    </row>
    <row r="75" spans="1:16" ht="18" x14ac:dyDescent="0.25">
      <c r="C75" s="1169"/>
      <c r="E75" s="1170"/>
      <c r="H75" s="1170"/>
    </row>
    <row r="76" spans="1:16" ht="15" x14ac:dyDescent="0.25">
      <c r="E76" s="1171"/>
      <c r="H76" s="1171"/>
    </row>
    <row r="77" spans="1:16" ht="15" x14ac:dyDescent="0.25">
      <c r="E77" s="1172"/>
      <c r="H77" s="1172"/>
    </row>
    <row r="78" spans="1:16" ht="15" x14ac:dyDescent="0.25">
      <c r="E78" s="1173"/>
      <c r="H78" s="1173"/>
    </row>
    <row r="79" spans="1:16" ht="15" x14ac:dyDescent="0.25">
      <c r="E79" s="1174"/>
      <c r="H79" s="1174"/>
    </row>
    <row r="80" spans="1:16" ht="15" x14ac:dyDescent="0.25">
      <c r="E80" s="1175"/>
      <c r="H80" s="1175"/>
    </row>
    <row r="81" spans="5:13" ht="15" x14ac:dyDescent="0.25">
      <c r="E81" s="1176"/>
      <c r="H81" s="1176"/>
    </row>
    <row r="82" spans="5:13" ht="15" x14ac:dyDescent="0.25">
      <c r="E82" s="1177"/>
      <c r="H82" s="1177"/>
    </row>
    <row r="83" spans="5:13" ht="15" x14ac:dyDescent="0.25">
      <c r="E83" s="1178"/>
      <c r="H83" s="1178"/>
    </row>
    <row r="84" spans="5:13" ht="15" x14ac:dyDescent="0.25">
      <c r="E84" s="1179"/>
      <c r="H84" s="1179"/>
    </row>
    <row r="85" spans="5:13" ht="15" x14ac:dyDescent="0.25">
      <c r="E85" s="1180"/>
      <c r="H85" s="1180"/>
    </row>
    <row r="86" spans="5:13" ht="15" x14ac:dyDescent="0.25">
      <c r="E86" s="1181"/>
      <c r="H86" s="1181"/>
    </row>
    <row r="87" spans="5:13" ht="15" x14ac:dyDescent="0.25">
      <c r="E87" s="1182"/>
      <c r="H87" s="1182"/>
    </row>
    <row r="88" spans="5:13" ht="15" x14ac:dyDescent="0.25">
      <c r="E88" s="1183"/>
      <c r="H88" s="1183"/>
    </row>
    <row r="89" spans="5:13" ht="15" x14ac:dyDescent="0.25">
      <c r="E89" s="1184"/>
      <c r="H89" s="1184"/>
    </row>
    <row r="90" spans="5:13" ht="15" x14ac:dyDescent="0.25">
      <c r="E90" s="1185"/>
      <c r="H90" s="1185"/>
    </row>
    <row r="91" spans="5:13" ht="15" x14ac:dyDescent="0.25">
      <c r="E91" s="1186"/>
      <c r="H91" s="1186"/>
    </row>
    <row r="92" spans="5:13" ht="15" x14ac:dyDescent="0.25">
      <c r="E92" s="1187"/>
      <c r="H92" s="1187"/>
    </row>
    <row r="93" spans="5:13" ht="15" x14ac:dyDescent="0.25">
      <c r="E93" s="1188"/>
      <c r="H93" s="1188"/>
    </row>
    <row r="94" spans="5:13" ht="15" x14ac:dyDescent="0.25">
      <c r="E94" s="1189"/>
      <c r="H94" s="1189"/>
    </row>
    <row r="95" spans="5:13" ht="15" x14ac:dyDescent="0.25">
      <c r="E95" s="1190"/>
      <c r="H95" s="1190"/>
    </row>
    <row r="96" spans="5:13" ht="15" x14ac:dyDescent="0.25">
      <c r="E96" s="1191"/>
      <c r="H96" s="1191"/>
      <c r="M96" s="1192" t="s">
        <v>6</v>
      </c>
    </row>
    <row r="97" spans="5:14" ht="15" x14ac:dyDescent="0.25">
      <c r="E97" s="1193"/>
      <c r="H97" s="1193"/>
    </row>
    <row r="98" spans="5:14" ht="15" x14ac:dyDescent="0.25">
      <c r="E98" s="1194"/>
      <c r="H98" s="1194"/>
    </row>
    <row r="99" spans="5:14" ht="15" x14ac:dyDescent="0.25">
      <c r="E99" s="1195"/>
      <c r="H99" s="1195"/>
    </row>
    <row r="101" spans="5:14" ht="18" x14ac:dyDescent="0.25">
      <c r="N101" s="1196"/>
    </row>
    <row r="126" spans="4:4" ht="18" x14ac:dyDescent="0.25">
      <c r="D126" s="1197"/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cols>
    <col min="1" max="16384" width="9.140625" style="51"/>
  </cols>
  <sheetData>
    <row r="1" spans="1:16" ht="12.75" customHeight="1" x14ac:dyDescent="0.25">
      <c r="A1" s="1198"/>
      <c r="B1" s="1199"/>
      <c r="C1" s="1199"/>
      <c r="D1" s="1200"/>
      <c r="E1" s="1199"/>
      <c r="F1" s="1199"/>
      <c r="G1" s="1199"/>
      <c r="H1" s="1199"/>
      <c r="I1" s="1200"/>
      <c r="J1" s="1199"/>
      <c r="K1" s="1199"/>
      <c r="L1" s="1199"/>
      <c r="M1" s="1199"/>
      <c r="N1" s="1199"/>
      <c r="O1" s="1199"/>
      <c r="P1" s="1201"/>
    </row>
    <row r="2" spans="1:16" ht="12.75" customHeight="1" x14ac:dyDescent="0.25">
      <c r="A2" s="1202" t="s">
        <v>0</v>
      </c>
      <c r="B2" s="1203"/>
      <c r="C2" s="1203"/>
      <c r="D2" s="1203"/>
      <c r="E2" s="1203"/>
      <c r="F2" s="1203"/>
      <c r="G2" s="1203"/>
      <c r="H2" s="1203"/>
      <c r="I2" s="1203"/>
      <c r="J2" s="1203"/>
      <c r="K2" s="1203"/>
      <c r="L2" s="1203"/>
      <c r="M2" s="1203"/>
      <c r="N2" s="1203"/>
      <c r="O2" s="1203"/>
      <c r="P2" s="1204"/>
    </row>
    <row r="3" spans="1:16" ht="12.75" customHeight="1" x14ac:dyDescent="0.25">
      <c r="A3" s="1205"/>
      <c r="B3" s="1206"/>
      <c r="C3" s="1206"/>
      <c r="D3" s="1206"/>
      <c r="E3" s="1206"/>
      <c r="F3" s="1206"/>
      <c r="G3" s="1206"/>
      <c r="H3" s="1206"/>
      <c r="I3" s="1206"/>
      <c r="J3" s="1206"/>
      <c r="K3" s="1206"/>
      <c r="L3" s="1206"/>
      <c r="M3" s="1206"/>
      <c r="N3" s="1206"/>
      <c r="O3" s="1206"/>
      <c r="P3" s="1207"/>
    </row>
    <row r="4" spans="1:16" ht="12.75" customHeight="1" x14ac:dyDescent="0.25">
      <c r="A4" s="1208" t="s">
        <v>130</v>
      </c>
      <c r="B4" s="1209"/>
      <c r="C4" s="1209"/>
      <c r="D4" s="1209"/>
      <c r="E4" s="1209"/>
      <c r="F4" s="1209"/>
      <c r="G4" s="1209"/>
      <c r="H4" s="1209"/>
      <c r="I4" s="1209"/>
      <c r="J4" s="1210"/>
      <c r="K4" s="1211"/>
      <c r="L4" s="1211"/>
      <c r="M4" s="1211"/>
      <c r="N4" s="1211"/>
      <c r="O4" s="1211"/>
      <c r="P4" s="1212"/>
    </row>
    <row r="5" spans="1:16" ht="12.75" customHeight="1" x14ac:dyDescent="0.25">
      <c r="A5" s="1213"/>
      <c r="B5" s="1214"/>
      <c r="C5" s="1214"/>
      <c r="D5" s="1215"/>
      <c r="E5" s="1214"/>
      <c r="F5" s="1214"/>
      <c r="G5" s="1214"/>
      <c r="H5" s="1214"/>
      <c r="I5" s="1215"/>
      <c r="J5" s="1214"/>
      <c r="K5" s="1214"/>
      <c r="L5" s="1214"/>
      <c r="M5" s="1214"/>
      <c r="N5" s="1214"/>
      <c r="O5" s="1214"/>
      <c r="P5" s="1216"/>
    </row>
    <row r="6" spans="1:16" ht="12.75" customHeight="1" x14ac:dyDescent="0.25">
      <c r="A6" s="1217" t="s">
        <v>1</v>
      </c>
      <c r="B6" s="1218"/>
      <c r="C6" s="1218"/>
      <c r="D6" s="1219"/>
      <c r="E6" s="1218"/>
      <c r="F6" s="1218"/>
      <c r="G6" s="1218"/>
      <c r="H6" s="1218"/>
      <c r="I6" s="1219"/>
      <c r="J6" s="1218"/>
      <c r="K6" s="1218"/>
      <c r="L6" s="1218"/>
      <c r="M6" s="1218"/>
      <c r="N6" s="1218"/>
      <c r="O6" s="1218"/>
      <c r="P6" s="1220"/>
    </row>
    <row r="7" spans="1:16" ht="12.75" customHeight="1" x14ac:dyDescent="0.25">
      <c r="A7" s="1221" t="s">
        <v>2</v>
      </c>
      <c r="B7" s="1222"/>
      <c r="C7" s="1222"/>
      <c r="D7" s="1223"/>
      <c r="E7" s="1222"/>
      <c r="F7" s="1222"/>
      <c r="G7" s="1222"/>
      <c r="H7" s="1222"/>
      <c r="I7" s="1223"/>
      <c r="J7" s="1222"/>
      <c r="K7" s="1222"/>
      <c r="L7" s="1222"/>
      <c r="M7" s="1222"/>
      <c r="N7" s="1222"/>
      <c r="O7" s="1222"/>
      <c r="P7" s="1224"/>
    </row>
    <row r="8" spans="1:16" ht="12.75" customHeight="1" x14ac:dyDescent="0.25">
      <c r="A8" s="1225" t="s">
        <v>3</v>
      </c>
      <c r="B8" s="1226"/>
      <c r="C8" s="1226"/>
      <c r="D8" s="1227"/>
      <c r="E8" s="1226"/>
      <c r="F8" s="1226"/>
      <c r="G8" s="1226"/>
      <c r="H8" s="1226"/>
      <c r="I8" s="1227"/>
      <c r="J8" s="1226"/>
      <c r="K8" s="1226"/>
      <c r="L8" s="1226"/>
      <c r="M8" s="1226"/>
      <c r="N8" s="1226"/>
      <c r="O8" s="1226"/>
      <c r="P8" s="1228"/>
    </row>
    <row r="9" spans="1:16" ht="12.75" customHeight="1" x14ac:dyDescent="0.25">
      <c r="A9" s="1229" t="s">
        <v>4</v>
      </c>
      <c r="B9" s="1230"/>
      <c r="C9" s="1230"/>
      <c r="D9" s="1231"/>
      <c r="E9" s="1230"/>
      <c r="F9" s="1230"/>
      <c r="G9" s="1230"/>
      <c r="H9" s="1230"/>
      <c r="I9" s="1231"/>
      <c r="J9" s="1230"/>
      <c r="K9" s="1230"/>
      <c r="L9" s="1230"/>
      <c r="M9" s="1230"/>
      <c r="N9" s="1230"/>
      <c r="O9" s="1230"/>
      <c r="P9" s="1232"/>
    </row>
    <row r="10" spans="1:16" ht="12.75" customHeight="1" x14ac:dyDescent="0.25">
      <c r="A10" s="1233" t="s">
        <v>5</v>
      </c>
      <c r="B10" s="1234"/>
      <c r="C10" s="1234"/>
      <c r="D10" s="1235"/>
      <c r="E10" s="1234"/>
      <c r="F10" s="1234"/>
      <c r="G10" s="1234"/>
      <c r="H10" s="1234"/>
      <c r="I10" s="1235"/>
      <c r="J10" s="1234"/>
      <c r="K10" s="1234"/>
      <c r="L10" s="1234"/>
      <c r="M10" s="1234"/>
      <c r="N10" s="1234"/>
      <c r="O10" s="1234"/>
      <c r="P10" s="1236"/>
    </row>
    <row r="11" spans="1:16" ht="12.75" customHeight="1" x14ac:dyDescent="0.25">
      <c r="A11" s="1237"/>
      <c r="B11" s="1238"/>
      <c r="C11" s="1238"/>
      <c r="D11" s="1239"/>
      <c r="E11" s="1238"/>
      <c r="F11" s="1238"/>
      <c r="G11" s="1240"/>
      <c r="H11" s="1238"/>
      <c r="I11" s="1239"/>
      <c r="J11" s="1238"/>
      <c r="K11" s="1238"/>
      <c r="L11" s="1238"/>
      <c r="M11" s="1238"/>
      <c r="N11" s="1238"/>
      <c r="O11" s="1238"/>
      <c r="P11" s="1241"/>
    </row>
    <row r="12" spans="1:16" ht="12.75" customHeight="1" x14ac:dyDescent="0.25">
      <c r="A12" s="1242" t="s">
        <v>131</v>
      </c>
      <c r="B12" s="1243"/>
      <c r="C12" s="1243"/>
      <c r="D12" s="1244"/>
      <c r="E12" s="1243" t="s">
        <v>6</v>
      </c>
      <c r="F12" s="1243"/>
      <c r="G12" s="1243"/>
      <c r="H12" s="1243"/>
      <c r="I12" s="1244"/>
      <c r="J12" s="1243"/>
      <c r="K12" s="1243"/>
      <c r="L12" s="1243"/>
      <c r="M12" s="1243"/>
      <c r="N12" s="1245" t="s">
        <v>132</v>
      </c>
      <c r="O12" s="1243"/>
      <c r="P12" s="1246"/>
    </row>
    <row r="13" spans="1:16" ht="12.75" customHeight="1" x14ac:dyDescent="0.25">
      <c r="A13" s="1247"/>
      <c r="B13" s="1248"/>
      <c r="C13" s="1248"/>
      <c r="D13" s="1249"/>
      <c r="E13" s="1248"/>
      <c r="F13" s="1248"/>
      <c r="G13" s="1248"/>
      <c r="H13" s="1248"/>
      <c r="I13" s="1249"/>
      <c r="J13" s="1248"/>
      <c r="K13" s="1248"/>
      <c r="L13" s="1248"/>
      <c r="M13" s="1248"/>
      <c r="N13" s="1248"/>
      <c r="O13" s="1248"/>
      <c r="P13" s="1250"/>
    </row>
    <row r="14" spans="1:16" ht="12.75" customHeight="1" x14ac:dyDescent="0.25">
      <c r="A14" s="1251" t="s">
        <v>7</v>
      </c>
      <c r="B14" s="1252"/>
      <c r="C14" s="1252"/>
      <c r="D14" s="1253"/>
      <c r="E14" s="1252"/>
      <c r="F14" s="1252"/>
      <c r="G14" s="1252"/>
      <c r="H14" s="1252"/>
      <c r="I14" s="1253"/>
      <c r="J14" s="1252"/>
      <c r="K14" s="1252"/>
      <c r="L14" s="1252"/>
      <c r="M14" s="1252"/>
      <c r="N14" s="1254"/>
      <c r="O14" s="1255"/>
      <c r="P14" s="1256"/>
    </row>
    <row r="15" spans="1:16" ht="12.75" customHeight="1" x14ac:dyDescent="0.25">
      <c r="A15" s="1257"/>
      <c r="B15" s="1258"/>
      <c r="C15" s="1258"/>
      <c r="D15" s="1259"/>
      <c r="E15" s="1258"/>
      <c r="F15" s="1258"/>
      <c r="G15" s="1258"/>
      <c r="H15" s="1258"/>
      <c r="I15" s="1259"/>
      <c r="J15" s="1258"/>
      <c r="K15" s="1258"/>
      <c r="L15" s="1258"/>
      <c r="M15" s="1258"/>
      <c r="N15" s="1260" t="s">
        <v>8</v>
      </c>
      <c r="O15" s="1261" t="s">
        <v>9</v>
      </c>
      <c r="P15" s="1262"/>
    </row>
    <row r="16" spans="1:16" ht="12.75" customHeight="1" x14ac:dyDescent="0.25">
      <c r="A16" s="1263" t="s">
        <v>10</v>
      </c>
      <c r="B16" s="1264"/>
      <c r="C16" s="1264"/>
      <c r="D16" s="1265"/>
      <c r="E16" s="1264"/>
      <c r="F16" s="1264"/>
      <c r="G16" s="1264"/>
      <c r="H16" s="1264"/>
      <c r="I16" s="1265"/>
      <c r="J16" s="1264"/>
      <c r="K16" s="1264"/>
      <c r="L16" s="1264"/>
      <c r="M16" s="1264"/>
      <c r="N16" s="1266"/>
      <c r="O16" s="1267"/>
      <c r="P16" s="1267"/>
    </row>
    <row r="17" spans="1:47" ht="12.75" customHeight="1" x14ac:dyDescent="0.25">
      <c r="A17" s="1268" t="s">
        <v>11</v>
      </c>
      <c r="B17" s="1269"/>
      <c r="C17" s="1269"/>
      <c r="D17" s="1270"/>
      <c r="E17" s="1269"/>
      <c r="F17" s="1269"/>
      <c r="G17" s="1269"/>
      <c r="H17" s="1269"/>
      <c r="I17" s="1270"/>
      <c r="J17" s="1269"/>
      <c r="K17" s="1269"/>
      <c r="L17" s="1269"/>
      <c r="M17" s="1269"/>
      <c r="N17" s="1271" t="s">
        <v>12</v>
      </c>
      <c r="O17" s="1272" t="s">
        <v>85</v>
      </c>
      <c r="P17" s="1273"/>
    </row>
    <row r="18" spans="1:47" ht="12.75" customHeight="1" x14ac:dyDescent="0.25">
      <c r="A18" s="1274"/>
      <c r="B18" s="1275"/>
      <c r="C18" s="1275"/>
      <c r="D18" s="1276"/>
      <c r="E18" s="1275"/>
      <c r="F18" s="1275"/>
      <c r="G18" s="1275"/>
      <c r="H18" s="1275"/>
      <c r="I18" s="1276"/>
      <c r="J18" s="1275"/>
      <c r="K18" s="1275"/>
      <c r="L18" s="1275"/>
      <c r="M18" s="1275"/>
      <c r="N18" s="1277"/>
      <c r="O18" s="1278"/>
      <c r="P18" s="1279" t="s">
        <v>6</v>
      </c>
    </row>
    <row r="19" spans="1:47" ht="12.75" customHeight="1" x14ac:dyDescent="0.25">
      <c r="A19" s="1280"/>
      <c r="B19" s="1281"/>
      <c r="C19" s="1281"/>
      <c r="D19" s="1282"/>
      <c r="E19" s="1281"/>
      <c r="F19" s="1281"/>
      <c r="G19" s="1281"/>
      <c r="H19" s="1281"/>
      <c r="I19" s="1282"/>
      <c r="J19" s="1281"/>
      <c r="K19" s="1283"/>
      <c r="L19" s="1281" t="s">
        <v>14</v>
      </c>
      <c r="M19" s="1281"/>
      <c r="N19" s="1284"/>
      <c r="O19" s="1285"/>
      <c r="P19" s="1286"/>
      <c r="AU19" s="1287"/>
    </row>
    <row r="20" spans="1:47" ht="12.75" customHeight="1" x14ac:dyDescent="0.25">
      <c r="A20" s="1288"/>
      <c r="B20" s="1289"/>
      <c r="C20" s="1289"/>
      <c r="D20" s="1290"/>
      <c r="E20" s="1289"/>
      <c r="F20" s="1289"/>
      <c r="G20" s="1289"/>
      <c r="H20" s="1289"/>
      <c r="I20" s="1290"/>
      <c r="J20" s="1289"/>
      <c r="K20" s="1289"/>
      <c r="L20" s="1289"/>
      <c r="M20" s="1289"/>
      <c r="N20" s="1291"/>
      <c r="O20" s="1292"/>
      <c r="P20" s="1293"/>
    </row>
    <row r="21" spans="1:47" ht="12.75" customHeight="1" x14ac:dyDescent="0.25">
      <c r="A21" s="1294"/>
      <c r="B21" s="1295"/>
      <c r="C21" s="1296"/>
      <c r="D21" s="1296"/>
      <c r="E21" s="1295"/>
      <c r="F21" s="1295"/>
      <c r="G21" s="1295"/>
      <c r="H21" s="1295" t="s">
        <v>6</v>
      </c>
      <c r="I21" s="1297"/>
      <c r="J21" s="1295"/>
      <c r="K21" s="1295"/>
      <c r="L21" s="1295"/>
      <c r="M21" s="1295"/>
      <c r="N21" s="1298"/>
      <c r="O21" s="1299"/>
      <c r="P21" s="1300"/>
    </row>
    <row r="22" spans="1:47" ht="12.75" customHeight="1" x14ac:dyDescent="0.25">
      <c r="A22" s="1301"/>
      <c r="B22" s="1302"/>
      <c r="C22" s="1302"/>
      <c r="D22" s="1303"/>
      <c r="E22" s="1302"/>
      <c r="F22" s="1302"/>
      <c r="G22" s="1302"/>
      <c r="H22" s="1302"/>
      <c r="I22" s="1303"/>
      <c r="J22" s="1302"/>
      <c r="K22" s="1302"/>
      <c r="L22" s="1302"/>
      <c r="M22" s="1302"/>
      <c r="N22" s="1302"/>
      <c r="O22" s="1302"/>
      <c r="P22" s="1304"/>
    </row>
    <row r="23" spans="1:47" ht="12.75" customHeight="1" x14ac:dyDescent="0.25">
      <c r="A23" s="1305" t="s">
        <v>15</v>
      </c>
      <c r="B23" s="1306"/>
      <c r="C23" s="1306"/>
      <c r="D23" s="1307"/>
      <c r="E23" s="1308" t="s">
        <v>16</v>
      </c>
      <c r="F23" s="1308"/>
      <c r="G23" s="1308"/>
      <c r="H23" s="1308"/>
      <c r="I23" s="1308"/>
      <c r="J23" s="1308"/>
      <c r="K23" s="1308"/>
      <c r="L23" s="1308"/>
      <c r="M23" s="1306"/>
      <c r="N23" s="1306"/>
      <c r="O23" s="1306"/>
      <c r="P23" s="1309"/>
    </row>
    <row r="24" spans="1:47" ht="15" x14ac:dyDescent="0.25">
      <c r="A24" s="1310"/>
      <c r="B24" s="1311"/>
      <c r="C24" s="1311"/>
      <c r="D24" s="1312"/>
      <c r="E24" s="1312" t="s">
        <v>17</v>
      </c>
      <c r="F24" s="1312"/>
      <c r="G24" s="1312"/>
      <c r="H24" s="1312"/>
      <c r="I24" s="1312"/>
      <c r="J24" s="1312"/>
      <c r="K24" s="1312"/>
      <c r="L24" s="1312"/>
      <c r="M24" s="1311"/>
      <c r="N24" s="1311"/>
      <c r="O24" s="1311"/>
      <c r="P24" s="1313"/>
    </row>
    <row r="25" spans="1:47" ht="12.75" customHeight="1" x14ac:dyDescent="0.25">
      <c r="A25" s="1314"/>
      <c r="B25" s="1315" t="s">
        <v>18</v>
      </c>
      <c r="C25" s="1316"/>
      <c r="D25" s="1316"/>
      <c r="E25" s="1316"/>
      <c r="F25" s="1316"/>
      <c r="G25" s="1316"/>
      <c r="H25" s="1316"/>
      <c r="I25" s="1316"/>
      <c r="J25" s="1316"/>
      <c r="K25" s="1316"/>
      <c r="L25" s="1316"/>
      <c r="M25" s="1316"/>
      <c r="N25" s="1316"/>
      <c r="O25" s="1317"/>
      <c r="P25" s="1318"/>
    </row>
    <row r="26" spans="1:47" ht="12.75" customHeight="1" x14ac:dyDescent="0.3">
      <c r="A26" s="1319" t="s">
        <v>19</v>
      </c>
      <c r="B26" s="1320" t="s">
        <v>20</v>
      </c>
      <c r="C26" s="1320"/>
      <c r="D26" s="1319" t="s">
        <v>21</v>
      </c>
      <c r="E26" s="1319" t="s">
        <v>22</v>
      </c>
      <c r="F26" s="1319" t="s">
        <v>19</v>
      </c>
      <c r="G26" s="1320" t="s">
        <v>20</v>
      </c>
      <c r="H26" s="1320"/>
      <c r="I26" s="1319" t="s">
        <v>21</v>
      </c>
      <c r="J26" s="1319" t="s">
        <v>22</v>
      </c>
      <c r="K26" s="1319" t="s">
        <v>19</v>
      </c>
      <c r="L26" s="1320" t="s">
        <v>20</v>
      </c>
      <c r="M26" s="1320"/>
      <c r="N26" s="1321" t="s">
        <v>21</v>
      </c>
      <c r="O26" s="1319" t="s">
        <v>22</v>
      </c>
      <c r="P26" s="1322"/>
    </row>
    <row r="27" spans="1:47" ht="12.75" customHeight="1" x14ac:dyDescent="0.3">
      <c r="A27" s="1323"/>
      <c r="B27" s="1324" t="s">
        <v>23</v>
      </c>
      <c r="C27" s="1324" t="s">
        <v>1</v>
      </c>
      <c r="D27" s="1323"/>
      <c r="E27" s="1323"/>
      <c r="F27" s="1323"/>
      <c r="G27" s="1324" t="s">
        <v>23</v>
      </c>
      <c r="H27" s="1324" t="s">
        <v>1</v>
      </c>
      <c r="I27" s="1323"/>
      <c r="J27" s="1323"/>
      <c r="K27" s="1323"/>
      <c r="L27" s="1324" t="s">
        <v>23</v>
      </c>
      <c r="M27" s="1324" t="s">
        <v>1</v>
      </c>
      <c r="N27" s="1325"/>
      <c r="O27" s="1323"/>
      <c r="P27" s="1326"/>
    </row>
    <row r="28" spans="1:47" ht="12.75" customHeight="1" x14ac:dyDescent="0.25">
      <c r="A28" s="1327">
        <v>1</v>
      </c>
      <c r="B28" s="1327">
        <v>0</v>
      </c>
      <c r="C28" s="1328">
        <v>0.15</v>
      </c>
      <c r="D28" s="1329">
        <v>0</v>
      </c>
      <c r="E28" s="1330">
        <f t="shared" ref="E28:E59" si="0">D28*(100-2.62)/100</f>
        <v>0</v>
      </c>
      <c r="F28" s="1331">
        <v>33</v>
      </c>
      <c r="G28" s="1332">
        <v>8</v>
      </c>
      <c r="H28" s="1332">
        <v>8.15</v>
      </c>
      <c r="I28" s="1329">
        <v>0</v>
      </c>
      <c r="J28" s="1330">
        <f t="shared" ref="J28:J59" si="1">I28*(100-2.62)/100</f>
        <v>0</v>
      </c>
      <c r="K28" s="1331">
        <v>65</v>
      </c>
      <c r="L28" s="1332">
        <v>16</v>
      </c>
      <c r="M28" s="1332">
        <v>16.149999999999999</v>
      </c>
      <c r="N28" s="1329">
        <v>0</v>
      </c>
      <c r="O28" s="1330">
        <f t="shared" ref="O28:O59" si="2">N28*(100-2.62)/100</f>
        <v>0</v>
      </c>
      <c r="P28" s="1333"/>
    </row>
    <row r="29" spans="1:47" ht="12.75" customHeight="1" x14ac:dyDescent="0.25">
      <c r="A29" s="1334">
        <v>2</v>
      </c>
      <c r="B29" s="1334">
        <v>0.15</v>
      </c>
      <c r="C29" s="1335">
        <v>0.3</v>
      </c>
      <c r="D29" s="1336">
        <v>0</v>
      </c>
      <c r="E29" s="1337">
        <f t="shared" si="0"/>
        <v>0</v>
      </c>
      <c r="F29" s="1338">
        <v>34</v>
      </c>
      <c r="G29" s="1339">
        <v>8.15</v>
      </c>
      <c r="H29" s="1339">
        <v>8.3000000000000007</v>
      </c>
      <c r="I29" s="1336">
        <v>0</v>
      </c>
      <c r="J29" s="1337">
        <f t="shared" si="1"/>
        <v>0</v>
      </c>
      <c r="K29" s="1338">
        <v>66</v>
      </c>
      <c r="L29" s="1339">
        <v>16.149999999999999</v>
      </c>
      <c r="M29" s="1339">
        <v>16.3</v>
      </c>
      <c r="N29" s="1336">
        <v>0</v>
      </c>
      <c r="O29" s="1337">
        <f t="shared" si="2"/>
        <v>0</v>
      </c>
      <c r="P29" s="1340"/>
    </row>
    <row r="30" spans="1:47" ht="12.75" customHeight="1" x14ac:dyDescent="0.25">
      <c r="A30" s="1341">
        <v>3</v>
      </c>
      <c r="B30" s="1342">
        <v>0.3</v>
      </c>
      <c r="C30" s="1343">
        <v>0.45</v>
      </c>
      <c r="D30" s="1344">
        <v>0</v>
      </c>
      <c r="E30" s="1345">
        <f t="shared" si="0"/>
        <v>0</v>
      </c>
      <c r="F30" s="1346">
        <v>35</v>
      </c>
      <c r="G30" s="1347">
        <v>8.3000000000000007</v>
      </c>
      <c r="H30" s="1347">
        <v>8.4499999999999993</v>
      </c>
      <c r="I30" s="1344">
        <v>0</v>
      </c>
      <c r="J30" s="1345">
        <f t="shared" si="1"/>
        <v>0</v>
      </c>
      <c r="K30" s="1346">
        <v>67</v>
      </c>
      <c r="L30" s="1347">
        <v>16.3</v>
      </c>
      <c r="M30" s="1347">
        <v>16.45</v>
      </c>
      <c r="N30" s="1344">
        <v>0</v>
      </c>
      <c r="O30" s="1345">
        <f t="shared" si="2"/>
        <v>0</v>
      </c>
      <c r="P30" s="1348"/>
      <c r="V30" s="1349"/>
    </row>
    <row r="31" spans="1:47" ht="12.75" customHeight="1" x14ac:dyDescent="0.25">
      <c r="A31" s="1350">
        <v>4</v>
      </c>
      <c r="B31" s="1350">
        <v>0.45</v>
      </c>
      <c r="C31" s="1351">
        <v>1</v>
      </c>
      <c r="D31" s="1352">
        <v>0</v>
      </c>
      <c r="E31" s="1353">
        <f t="shared" si="0"/>
        <v>0</v>
      </c>
      <c r="F31" s="1354">
        <v>36</v>
      </c>
      <c r="G31" s="1351">
        <v>8.4499999999999993</v>
      </c>
      <c r="H31" s="1351">
        <v>9</v>
      </c>
      <c r="I31" s="1352">
        <v>0</v>
      </c>
      <c r="J31" s="1353">
        <f t="shared" si="1"/>
        <v>0</v>
      </c>
      <c r="K31" s="1354">
        <v>68</v>
      </c>
      <c r="L31" s="1351">
        <v>16.45</v>
      </c>
      <c r="M31" s="1351">
        <v>17</v>
      </c>
      <c r="N31" s="1352">
        <v>0</v>
      </c>
      <c r="O31" s="1353">
        <f t="shared" si="2"/>
        <v>0</v>
      </c>
      <c r="P31" s="1355"/>
    </row>
    <row r="32" spans="1:47" ht="12.75" customHeight="1" x14ac:dyDescent="0.25">
      <c r="A32" s="1356">
        <v>5</v>
      </c>
      <c r="B32" s="1357">
        <v>1</v>
      </c>
      <c r="C32" s="1358">
        <v>1.1499999999999999</v>
      </c>
      <c r="D32" s="1359">
        <v>0</v>
      </c>
      <c r="E32" s="1360">
        <f t="shared" si="0"/>
        <v>0</v>
      </c>
      <c r="F32" s="1361">
        <v>37</v>
      </c>
      <c r="G32" s="1357">
        <v>9</v>
      </c>
      <c r="H32" s="1357">
        <v>9.15</v>
      </c>
      <c r="I32" s="1359">
        <v>0</v>
      </c>
      <c r="J32" s="1360">
        <f t="shared" si="1"/>
        <v>0</v>
      </c>
      <c r="K32" s="1361">
        <v>69</v>
      </c>
      <c r="L32" s="1357">
        <v>17</v>
      </c>
      <c r="M32" s="1357">
        <v>17.149999999999999</v>
      </c>
      <c r="N32" s="1359">
        <v>0</v>
      </c>
      <c r="O32" s="1360">
        <f t="shared" si="2"/>
        <v>0</v>
      </c>
      <c r="P32" s="1362"/>
      <c r="AQ32" s="1359"/>
    </row>
    <row r="33" spans="1:16" ht="12.75" customHeight="1" x14ac:dyDescent="0.25">
      <c r="A33" s="1363">
        <v>6</v>
      </c>
      <c r="B33" s="1364">
        <v>1.1499999999999999</v>
      </c>
      <c r="C33" s="1365">
        <v>1.3</v>
      </c>
      <c r="D33" s="1366">
        <v>0</v>
      </c>
      <c r="E33" s="1367">
        <f t="shared" si="0"/>
        <v>0</v>
      </c>
      <c r="F33" s="1368">
        <v>38</v>
      </c>
      <c r="G33" s="1365">
        <v>9.15</v>
      </c>
      <c r="H33" s="1365">
        <v>9.3000000000000007</v>
      </c>
      <c r="I33" s="1366">
        <v>0</v>
      </c>
      <c r="J33" s="1367">
        <f t="shared" si="1"/>
        <v>0</v>
      </c>
      <c r="K33" s="1368">
        <v>70</v>
      </c>
      <c r="L33" s="1365">
        <v>17.149999999999999</v>
      </c>
      <c r="M33" s="1365">
        <v>17.3</v>
      </c>
      <c r="N33" s="1366">
        <v>0</v>
      </c>
      <c r="O33" s="1367">
        <f t="shared" si="2"/>
        <v>0</v>
      </c>
      <c r="P33" s="1369"/>
    </row>
    <row r="34" spans="1:16" ht="18" x14ac:dyDescent="0.25">
      <c r="A34" s="1370">
        <v>7</v>
      </c>
      <c r="B34" s="1371">
        <v>1.3</v>
      </c>
      <c r="C34" s="1372">
        <v>1.45</v>
      </c>
      <c r="D34" s="1373">
        <v>0</v>
      </c>
      <c r="E34" s="1374">
        <f t="shared" si="0"/>
        <v>0</v>
      </c>
      <c r="F34" s="1375">
        <v>39</v>
      </c>
      <c r="G34" s="1376">
        <v>9.3000000000000007</v>
      </c>
      <c r="H34" s="1376">
        <v>9.4499999999999993</v>
      </c>
      <c r="I34" s="1373">
        <v>0</v>
      </c>
      <c r="J34" s="1374">
        <f t="shared" si="1"/>
        <v>0</v>
      </c>
      <c r="K34" s="1375">
        <v>71</v>
      </c>
      <c r="L34" s="1376">
        <v>17.3</v>
      </c>
      <c r="M34" s="1376">
        <v>17.45</v>
      </c>
      <c r="N34" s="1373">
        <v>0</v>
      </c>
      <c r="O34" s="1374">
        <f t="shared" si="2"/>
        <v>0</v>
      </c>
      <c r="P34" s="1377"/>
    </row>
    <row r="35" spans="1:16" ht="18" x14ac:dyDescent="0.25">
      <c r="A35" s="1378">
        <v>8</v>
      </c>
      <c r="B35" s="1378">
        <v>1.45</v>
      </c>
      <c r="C35" s="1379">
        <v>2</v>
      </c>
      <c r="D35" s="1380">
        <v>0</v>
      </c>
      <c r="E35" s="1381">
        <f t="shared" si="0"/>
        <v>0</v>
      </c>
      <c r="F35" s="1382">
        <v>40</v>
      </c>
      <c r="G35" s="1379">
        <v>9.4499999999999993</v>
      </c>
      <c r="H35" s="1379">
        <v>10</v>
      </c>
      <c r="I35" s="1380">
        <v>0</v>
      </c>
      <c r="J35" s="1381">
        <f t="shared" si="1"/>
        <v>0</v>
      </c>
      <c r="K35" s="1382">
        <v>72</v>
      </c>
      <c r="L35" s="1383">
        <v>17.45</v>
      </c>
      <c r="M35" s="1379">
        <v>18</v>
      </c>
      <c r="N35" s="1380">
        <v>0</v>
      </c>
      <c r="O35" s="1381">
        <f t="shared" si="2"/>
        <v>0</v>
      </c>
      <c r="P35" s="1384"/>
    </row>
    <row r="36" spans="1:16" ht="18" x14ac:dyDescent="0.25">
      <c r="A36" s="1385">
        <v>9</v>
      </c>
      <c r="B36" s="1386">
        <v>2</v>
      </c>
      <c r="C36" s="1387">
        <v>2.15</v>
      </c>
      <c r="D36" s="1388">
        <v>0</v>
      </c>
      <c r="E36" s="1389">
        <f t="shared" si="0"/>
        <v>0</v>
      </c>
      <c r="F36" s="1390">
        <v>41</v>
      </c>
      <c r="G36" s="1391">
        <v>10</v>
      </c>
      <c r="H36" s="1392">
        <v>10.15</v>
      </c>
      <c r="I36" s="1388">
        <v>0</v>
      </c>
      <c r="J36" s="1389">
        <f t="shared" si="1"/>
        <v>0</v>
      </c>
      <c r="K36" s="1390">
        <v>73</v>
      </c>
      <c r="L36" s="1392">
        <v>18</v>
      </c>
      <c r="M36" s="1391">
        <v>18.149999999999999</v>
      </c>
      <c r="N36" s="1388">
        <v>0</v>
      </c>
      <c r="O36" s="1389">
        <f t="shared" si="2"/>
        <v>0</v>
      </c>
      <c r="P36" s="1393"/>
    </row>
    <row r="37" spans="1:16" ht="18" x14ac:dyDescent="0.25">
      <c r="A37" s="1394">
        <v>10</v>
      </c>
      <c r="B37" s="1394">
        <v>2.15</v>
      </c>
      <c r="C37" s="1395">
        <v>2.2999999999999998</v>
      </c>
      <c r="D37" s="1396">
        <v>0</v>
      </c>
      <c r="E37" s="1397">
        <f t="shared" si="0"/>
        <v>0</v>
      </c>
      <c r="F37" s="1398">
        <v>42</v>
      </c>
      <c r="G37" s="1395">
        <v>10.15</v>
      </c>
      <c r="H37" s="1395">
        <v>10.3</v>
      </c>
      <c r="I37" s="1396">
        <v>0</v>
      </c>
      <c r="J37" s="1397">
        <f t="shared" si="1"/>
        <v>0</v>
      </c>
      <c r="K37" s="1398">
        <v>74</v>
      </c>
      <c r="L37" s="1395">
        <v>18.149999999999999</v>
      </c>
      <c r="M37" s="1395">
        <v>18.3</v>
      </c>
      <c r="N37" s="1396">
        <v>0</v>
      </c>
      <c r="O37" s="1397">
        <f t="shared" si="2"/>
        <v>0</v>
      </c>
      <c r="P37" s="1399"/>
    </row>
    <row r="38" spans="1:16" ht="18" x14ac:dyDescent="0.25">
      <c r="A38" s="1400">
        <v>11</v>
      </c>
      <c r="B38" s="1401">
        <v>2.2999999999999998</v>
      </c>
      <c r="C38" s="1402">
        <v>2.4500000000000002</v>
      </c>
      <c r="D38" s="1403">
        <v>0</v>
      </c>
      <c r="E38" s="1404">
        <f t="shared" si="0"/>
        <v>0</v>
      </c>
      <c r="F38" s="1405">
        <v>43</v>
      </c>
      <c r="G38" s="1406">
        <v>10.3</v>
      </c>
      <c r="H38" s="1407">
        <v>10.45</v>
      </c>
      <c r="I38" s="1403">
        <v>0</v>
      </c>
      <c r="J38" s="1404">
        <f t="shared" si="1"/>
        <v>0</v>
      </c>
      <c r="K38" s="1405">
        <v>75</v>
      </c>
      <c r="L38" s="1407">
        <v>18.3</v>
      </c>
      <c r="M38" s="1406">
        <v>18.45</v>
      </c>
      <c r="N38" s="1403">
        <v>0</v>
      </c>
      <c r="O38" s="1404">
        <f t="shared" si="2"/>
        <v>0</v>
      </c>
      <c r="P38" s="1408"/>
    </row>
    <row r="39" spans="1:16" ht="18" x14ac:dyDescent="0.25">
      <c r="A39" s="1409">
        <v>12</v>
      </c>
      <c r="B39" s="1409">
        <v>2.4500000000000002</v>
      </c>
      <c r="C39" s="1410">
        <v>3</v>
      </c>
      <c r="D39" s="1411">
        <v>0</v>
      </c>
      <c r="E39" s="1412">
        <f t="shared" si="0"/>
        <v>0</v>
      </c>
      <c r="F39" s="1413">
        <v>44</v>
      </c>
      <c r="G39" s="1410">
        <v>10.45</v>
      </c>
      <c r="H39" s="1410">
        <v>11</v>
      </c>
      <c r="I39" s="1411">
        <v>0</v>
      </c>
      <c r="J39" s="1412">
        <f t="shared" si="1"/>
        <v>0</v>
      </c>
      <c r="K39" s="1413">
        <v>76</v>
      </c>
      <c r="L39" s="1410">
        <v>18.45</v>
      </c>
      <c r="M39" s="1410">
        <v>19</v>
      </c>
      <c r="N39" s="1411">
        <v>0</v>
      </c>
      <c r="O39" s="1412">
        <f t="shared" si="2"/>
        <v>0</v>
      </c>
      <c r="P39" s="1414"/>
    </row>
    <row r="40" spans="1:16" ht="18" x14ac:dyDescent="0.25">
      <c r="A40" s="1415">
        <v>13</v>
      </c>
      <c r="B40" s="1416">
        <v>3</v>
      </c>
      <c r="C40" s="1417">
        <v>3.15</v>
      </c>
      <c r="D40" s="1418">
        <v>0</v>
      </c>
      <c r="E40" s="1419">
        <f t="shared" si="0"/>
        <v>0</v>
      </c>
      <c r="F40" s="1420">
        <v>45</v>
      </c>
      <c r="G40" s="1421">
        <v>11</v>
      </c>
      <c r="H40" s="1422">
        <v>11.15</v>
      </c>
      <c r="I40" s="1418">
        <v>0</v>
      </c>
      <c r="J40" s="1419">
        <f t="shared" si="1"/>
        <v>0</v>
      </c>
      <c r="K40" s="1420">
        <v>77</v>
      </c>
      <c r="L40" s="1422">
        <v>19</v>
      </c>
      <c r="M40" s="1421">
        <v>19.149999999999999</v>
      </c>
      <c r="N40" s="1418">
        <v>0</v>
      </c>
      <c r="O40" s="1419">
        <f t="shared" si="2"/>
        <v>0</v>
      </c>
      <c r="P40" s="1423"/>
    </row>
    <row r="41" spans="1:16" ht="18" x14ac:dyDescent="0.25">
      <c r="A41" s="1424">
        <v>14</v>
      </c>
      <c r="B41" s="1424">
        <v>3.15</v>
      </c>
      <c r="C41" s="1425">
        <v>3.3</v>
      </c>
      <c r="D41" s="1426">
        <v>0</v>
      </c>
      <c r="E41" s="1427">
        <f t="shared" si="0"/>
        <v>0</v>
      </c>
      <c r="F41" s="1428">
        <v>46</v>
      </c>
      <c r="G41" s="1429">
        <v>11.15</v>
      </c>
      <c r="H41" s="1425">
        <v>11.3</v>
      </c>
      <c r="I41" s="1426">
        <v>0</v>
      </c>
      <c r="J41" s="1427">
        <f t="shared" si="1"/>
        <v>0</v>
      </c>
      <c r="K41" s="1428">
        <v>78</v>
      </c>
      <c r="L41" s="1425">
        <v>19.149999999999999</v>
      </c>
      <c r="M41" s="1429">
        <v>19.3</v>
      </c>
      <c r="N41" s="1426">
        <v>0</v>
      </c>
      <c r="O41" s="1427">
        <f t="shared" si="2"/>
        <v>0</v>
      </c>
      <c r="P41" s="1430"/>
    </row>
    <row r="42" spans="1:16" ht="18" x14ac:dyDescent="0.25">
      <c r="A42" s="1431">
        <v>15</v>
      </c>
      <c r="B42" s="1432">
        <v>3.3</v>
      </c>
      <c r="C42" s="1433">
        <v>3.45</v>
      </c>
      <c r="D42" s="1434">
        <v>0</v>
      </c>
      <c r="E42" s="1435">
        <f t="shared" si="0"/>
        <v>0</v>
      </c>
      <c r="F42" s="1436">
        <v>47</v>
      </c>
      <c r="G42" s="1437">
        <v>11.3</v>
      </c>
      <c r="H42" s="1438">
        <v>11.45</v>
      </c>
      <c r="I42" s="1434">
        <v>0</v>
      </c>
      <c r="J42" s="1435">
        <f t="shared" si="1"/>
        <v>0</v>
      </c>
      <c r="K42" s="1436">
        <v>79</v>
      </c>
      <c r="L42" s="1438">
        <v>19.3</v>
      </c>
      <c r="M42" s="1437">
        <v>19.45</v>
      </c>
      <c r="N42" s="1434">
        <v>0</v>
      </c>
      <c r="O42" s="1435">
        <f t="shared" si="2"/>
        <v>0</v>
      </c>
      <c r="P42" s="1439"/>
    </row>
    <row r="43" spans="1:16" ht="18" x14ac:dyDescent="0.25">
      <c r="A43" s="1440">
        <v>16</v>
      </c>
      <c r="B43" s="1440">
        <v>3.45</v>
      </c>
      <c r="C43" s="1441">
        <v>4</v>
      </c>
      <c r="D43" s="1442">
        <v>0</v>
      </c>
      <c r="E43" s="1443">
        <f t="shared" si="0"/>
        <v>0</v>
      </c>
      <c r="F43" s="1444">
        <v>48</v>
      </c>
      <c r="G43" s="1445">
        <v>11.45</v>
      </c>
      <c r="H43" s="1441">
        <v>12</v>
      </c>
      <c r="I43" s="1442">
        <v>0</v>
      </c>
      <c r="J43" s="1443">
        <f t="shared" si="1"/>
        <v>0</v>
      </c>
      <c r="K43" s="1444">
        <v>80</v>
      </c>
      <c r="L43" s="1441">
        <v>19.45</v>
      </c>
      <c r="M43" s="1441">
        <v>20</v>
      </c>
      <c r="N43" s="1442">
        <v>0</v>
      </c>
      <c r="O43" s="1443">
        <f t="shared" si="2"/>
        <v>0</v>
      </c>
      <c r="P43" s="1446"/>
    </row>
    <row r="44" spans="1:16" ht="18" x14ac:dyDescent="0.25">
      <c r="A44" s="1447">
        <v>17</v>
      </c>
      <c r="B44" s="1448">
        <v>4</v>
      </c>
      <c r="C44" s="1449">
        <v>4.1500000000000004</v>
      </c>
      <c r="D44" s="1450">
        <v>0</v>
      </c>
      <c r="E44" s="1451">
        <f t="shared" si="0"/>
        <v>0</v>
      </c>
      <c r="F44" s="1452">
        <v>49</v>
      </c>
      <c r="G44" s="1453">
        <v>12</v>
      </c>
      <c r="H44" s="1453">
        <v>12.15</v>
      </c>
      <c r="I44" s="1450">
        <v>0</v>
      </c>
      <c r="J44" s="1451">
        <f t="shared" si="1"/>
        <v>0</v>
      </c>
      <c r="K44" s="1452">
        <v>81</v>
      </c>
      <c r="L44" s="1453">
        <v>20</v>
      </c>
      <c r="M44" s="1453">
        <v>20.149999999999999</v>
      </c>
      <c r="N44" s="1450">
        <v>0</v>
      </c>
      <c r="O44" s="1451">
        <f t="shared" si="2"/>
        <v>0</v>
      </c>
      <c r="P44" s="1454"/>
    </row>
    <row r="45" spans="1:16" ht="18" x14ac:dyDescent="0.25">
      <c r="A45" s="1455">
        <v>18</v>
      </c>
      <c r="B45" s="1455">
        <v>4.1500000000000004</v>
      </c>
      <c r="C45" s="1456">
        <v>4.3</v>
      </c>
      <c r="D45" s="1457">
        <v>0</v>
      </c>
      <c r="E45" s="1458">
        <f t="shared" si="0"/>
        <v>0</v>
      </c>
      <c r="F45" s="1459">
        <v>50</v>
      </c>
      <c r="G45" s="1460">
        <v>12.15</v>
      </c>
      <c r="H45" s="1456">
        <v>12.3</v>
      </c>
      <c r="I45" s="1457">
        <v>0</v>
      </c>
      <c r="J45" s="1458">
        <f t="shared" si="1"/>
        <v>0</v>
      </c>
      <c r="K45" s="1459">
        <v>82</v>
      </c>
      <c r="L45" s="1456">
        <v>20.149999999999999</v>
      </c>
      <c r="M45" s="1460">
        <v>20.3</v>
      </c>
      <c r="N45" s="1457">
        <v>0</v>
      </c>
      <c r="O45" s="1458">
        <f t="shared" si="2"/>
        <v>0</v>
      </c>
      <c r="P45" s="1461"/>
    </row>
    <row r="46" spans="1:16" ht="18" x14ac:dyDescent="0.25">
      <c r="A46" s="1462">
        <v>19</v>
      </c>
      <c r="B46" s="1463">
        <v>4.3</v>
      </c>
      <c r="C46" s="1464">
        <v>4.45</v>
      </c>
      <c r="D46" s="1465">
        <v>0</v>
      </c>
      <c r="E46" s="1466">
        <f t="shared" si="0"/>
        <v>0</v>
      </c>
      <c r="F46" s="1467">
        <v>51</v>
      </c>
      <c r="G46" s="1468">
        <v>12.3</v>
      </c>
      <c r="H46" s="1468">
        <v>12.45</v>
      </c>
      <c r="I46" s="1465">
        <v>0</v>
      </c>
      <c r="J46" s="1466">
        <f t="shared" si="1"/>
        <v>0</v>
      </c>
      <c r="K46" s="1467">
        <v>83</v>
      </c>
      <c r="L46" s="1468">
        <v>20.3</v>
      </c>
      <c r="M46" s="1468">
        <v>20.45</v>
      </c>
      <c r="N46" s="1465">
        <v>0</v>
      </c>
      <c r="O46" s="1466">
        <f t="shared" si="2"/>
        <v>0</v>
      </c>
      <c r="P46" s="1469"/>
    </row>
    <row r="47" spans="1:16" ht="18" x14ac:dyDescent="0.25">
      <c r="A47" s="1470">
        <v>20</v>
      </c>
      <c r="B47" s="1470">
        <v>4.45</v>
      </c>
      <c r="C47" s="1471">
        <v>5</v>
      </c>
      <c r="D47" s="1472">
        <v>0</v>
      </c>
      <c r="E47" s="1473">
        <f t="shared" si="0"/>
        <v>0</v>
      </c>
      <c r="F47" s="1474">
        <v>52</v>
      </c>
      <c r="G47" s="1475">
        <v>12.45</v>
      </c>
      <c r="H47" s="1471">
        <v>13</v>
      </c>
      <c r="I47" s="1472">
        <v>0</v>
      </c>
      <c r="J47" s="1473">
        <f t="shared" si="1"/>
        <v>0</v>
      </c>
      <c r="K47" s="1474">
        <v>84</v>
      </c>
      <c r="L47" s="1471">
        <v>20.45</v>
      </c>
      <c r="M47" s="1475">
        <v>21</v>
      </c>
      <c r="N47" s="1472">
        <v>0</v>
      </c>
      <c r="O47" s="1473">
        <f t="shared" si="2"/>
        <v>0</v>
      </c>
      <c r="P47" s="1476"/>
    </row>
    <row r="48" spans="1:16" ht="18" x14ac:dyDescent="0.25">
      <c r="A48" s="1477">
        <v>21</v>
      </c>
      <c r="B48" s="1478">
        <v>5</v>
      </c>
      <c r="C48" s="1479">
        <v>5.15</v>
      </c>
      <c r="D48" s="1480">
        <v>0</v>
      </c>
      <c r="E48" s="1481">
        <f t="shared" si="0"/>
        <v>0</v>
      </c>
      <c r="F48" s="1482">
        <v>53</v>
      </c>
      <c r="G48" s="1478">
        <v>13</v>
      </c>
      <c r="H48" s="1483">
        <v>13.15</v>
      </c>
      <c r="I48" s="1480">
        <v>0</v>
      </c>
      <c r="J48" s="1481">
        <f t="shared" si="1"/>
        <v>0</v>
      </c>
      <c r="K48" s="1482">
        <v>85</v>
      </c>
      <c r="L48" s="1483">
        <v>21</v>
      </c>
      <c r="M48" s="1478">
        <v>21.15</v>
      </c>
      <c r="N48" s="1480">
        <v>0</v>
      </c>
      <c r="O48" s="1481">
        <f t="shared" si="2"/>
        <v>0</v>
      </c>
      <c r="P48" s="1484"/>
    </row>
    <row r="49" spans="1:16" ht="18" x14ac:dyDescent="0.25">
      <c r="A49" s="1485">
        <v>22</v>
      </c>
      <c r="B49" s="1486">
        <v>5.15</v>
      </c>
      <c r="C49" s="1487">
        <v>5.3</v>
      </c>
      <c r="D49" s="1488">
        <v>0</v>
      </c>
      <c r="E49" s="1489">
        <f t="shared" si="0"/>
        <v>0</v>
      </c>
      <c r="F49" s="1490">
        <v>54</v>
      </c>
      <c r="G49" s="1491">
        <v>13.15</v>
      </c>
      <c r="H49" s="1487">
        <v>13.3</v>
      </c>
      <c r="I49" s="1488">
        <v>0</v>
      </c>
      <c r="J49" s="1489">
        <f t="shared" si="1"/>
        <v>0</v>
      </c>
      <c r="K49" s="1490">
        <v>86</v>
      </c>
      <c r="L49" s="1487">
        <v>21.15</v>
      </c>
      <c r="M49" s="1491">
        <v>21.3</v>
      </c>
      <c r="N49" s="1488">
        <v>0</v>
      </c>
      <c r="O49" s="1489">
        <f t="shared" si="2"/>
        <v>0</v>
      </c>
      <c r="P49" s="1492"/>
    </row>
    <row r="50" spans="1:16" ht="18" x14ac:dyDescent="0.25">
      <c r="A50" s="1493">
        <v>23</v>
      </c>
      <c r="B50" s="1494">
        <v>5.3</v>
      </c>
      <c r="C50" s="1495">
        <v>5.45</v>
      </c>
      <c r="D50" s="1496">
        <v>0</v>
      </c>
      <c r="E50" s="1497">
        <f t="shared" si="0"/>
        <v>0</v>
      </c>
      <c r="F50" s="1498">
        <v>55</v>
      </c>
      <c r="G50" s="1494">
        <v>13.3</v>
      </c>
      <c r="H50" s="1499">
        <v>13.45</v>
      </c>
      <c r="I50" s="1496">
        <v>0</v>
      </c>
      <c r="J50" s="1497">
        <f t="shared" si="1"/>
        <v>0</v>
      </c>
      <c r="K50" s="1498">
        <v>87</v>
      </c>
      <c r="L50" s="1499">
        <v>21.3</v>
      </c>
      <c r="M50" s="1494">
        <v>21.45</v>
      </c>
      <c r="N50" s="1496">
        <v>0</v>
      </c>
      <c r="O50" s="1497">
        <f t="shared" si="2"/>
        <v>0</v>
      </c>
      <c r="P50" s="1500"/>
    </row>
    <row r="51" spans="1:16" ht="18" x14ac:dyDescent="0.25">
      <c r="A51" s="1501">
        <v>24</v>
      </c>
      <c r="B51" s="1502">
        <v>5.45</v>
      </c>
      <c r="C51" s="1503">
        <v>6</v>
      </c>
      <c r="D51" s="1504">
        <v>0</v>
      </c>
      <c r="E51" s="1505">
        <f t="shared" si="0"/>
        <v>0</v>
      </c>
      <c r="F51" s="1506">
        <v>56</v>
      </c>
      <c r="G51" s="1503">
        <v>13.45</v>
      </c>
      <c r="H51" s="1503">
        <v>14</v>
      </c>
      <c r="I51" s="1504">
        <v>0</v>
      </c>
      <c r="J51" s="1505">
        <f t="shared" si="1"/>
        <v>0</v>
      </c>
      <c r="K51" s="1506">
        <v>88</v>
      </c>
      <c r="L51" s="1503">
        <v>21.45</v>
      </c>
      <c r="M51" s="1503">
        <v>22</v>
      </c>
      <c r="N51" s="1504">
        <v>0</v>
      </c>
      <c r="O51" s="1505">
        <f t="shared" si="2"/>
        <v>0</v>
      </c>
      <c r="P51" s="1507"/>
    </row>
    <row r="52" spans="1:16" ht="18" x14ac:dyDescent="0.25">
      <c r="A52" s="1508">
        <v>25</v>
      </c>
      <c r="B52" s="1509">
        <v>6</v>
      </c>
      <c r="C52" s="1510">
        <v>6.15</v>
      </c>
      <c r="D52" s="1511">
        <v>0</v>
      </c>
      <c r="E52" s="1512">
        <f t="shared" si="0"/>
        <v>0</v>
      </c>
      <c r="F52" s="1513">
        <v>57</v>
      </c>
      <c r="G52" s="1509">
        <v>14</v>
      </c>
      <c r="H52" s="1514">
        <v>14.15</v>
      </c>
      <c r="I52" s="1511">
        <v>0</v>
      </c>
      <c r="J52" s="1512">
        <f t="shared" si="1"/>
        <v>0</v>
      </c>
      <c r="K52" s="1513">
        <v>89</v>
      </c>
      <c r="L52" s="1514">
        <v>22</v>
      </c>
      <c r="M52" s="1509">
        <v>22.15</v>
      </c>
      <c r="N52" s="1511">
        <v>0</v>
      </c>
      <c r="O52" s="1512">
        <f t="shared" si="2"/>
        <v>0</v>
      </c>
      <c r="P52" s="1515"/>
    </row>
    <row r="53" spans="1:16" ht="18" x14ac:dyDescent="0.25">
      <c r="A53" s="1516">
        <v>26</v>
      </c>
      <c r="B53" s="1517">
        <v>6.15</v>
      </c>
      <c r="C53" s="1518">
        <v>6.3</v>
      </c>
      <c r="D53" s="1519">
        <v>0</v>
      </c>
      <c r="E53" s="1520">
        <f t="shared" si="0"/>
        <v>0</v>
      </c>
      <c r="F53" s="1521">
        <v>58</v>
      </c>
      <c r="G53" s="1518">
        <v>14.15</v>
      </c>
      <c r="H53" s="1518">
        <v>14.3</v>
      </c>
      <c r="I53" s="1519">
        <v>0</v>
      </c>
      <c r="J53" s="1520">
        <f t="shared" si="1"/>
        <v>0</v>
      </c>
      <c r="K53" s="1521">
        <v>90</v>
      </c>
      <c r="L53" s="1518">
        <v>22.15</v>
      </c>
      <c r="M53" s="1518">
        <v>22.3</v>
      </c>
      <c r="N53" s="1519">
        <v>0</v>
      </c>
      <c r="O53" s="1520">
        <f t="shared" si="2"/>
        <v>0</v>
      </c>
      <c r="P53" s="1522"/>
    </row>
    <row r="54" spans="1:16" ht="18" x14ac:dyDescent="0.25">
      <c r="A54" s="1523">
        <v>27</v>
      </c>
      <c r="B54" s="1524">
        <v>6.3</v>
      </c>
      <c r="C54" s="1525">
        <v>6.45</v>
      </c>
      <c r="D54" s="1526">
        <v>0</v>
      </c>
      <c r="E54" s="1527">
        <f t="shared" si="0"/>
        <v>0</v>
      </c>
      <c r="F54" s="1528">
        <v>59</v>
      </c>
      <c r="G54" s="1524">
        <v>14.3</v>
      </c>
      <c r="H54" s="1529">
        <v>14.45</v>
      </c>
      <c r="I54" s="1526">
        <v>0</v>
      </c>
      <c r="J54" s="1527">
        <f t="shared" si="1"/>
        <v>0</v>
      </c>
      <c r="K54" s="1528">
        <v>91</v>
      </c>
      <c r="L54" s="1529">
        <v>22.3</v>
      </c>
      <c r="M54" s="1524">
        <v>22.45</v>
      </c>
      <c r="N54" s="1526">
        <v>0</v>
      </c>
      <c r="O54" s="1527">
        <f t="shared" si="2"/>
        <v>0</v>
      </c>
      <c r="P54" s="1530"/>
    </row>
    <row r="55" spans="1:16" ht="18" x14ac:dyDescent="0.25">
      <c r="A55" s="1531">
        <v>28</v>
      </c>
      <c r="B55" s="1532">
        <v>6.45</v>
      </c>
      <c r="C55" s="1533">
        <v>7</v>
      </c>
      <c r="D55" s="1534">
        <v>0</v>
      </c>
      <c r="E55" s="1535">
        <f t="shared" si="0"/>
        <v>0</v>
      </c>
      <c r="F55" s="1536">
        <v>60</v>
      </c>
      <c r="G55" s="1537">
        <v>14.45</v>
      </c>
      <c r="H55" s="1537">
        <v>15</v>
      </c>
      <c r="I55" s="1534">
        <v>0</v>
      </c>
      <c r="J55" s="1535">
        <f t="shared" si="1"/>
        <v>0</v>
      </c>
      <c r="K55" s="1536">
        <v>92</v>
      </c>
      <c r="L55" s="1533">
        <v>22.45</v>
      </c>
      <c r="M55" s="1537">
        <v>23</v>
      </c>
      <c r="N55" s="1534">
        <v>0</v>
      </c>
      <c r="O55" s="1535">
        <f t="shared" si="2"/>
        <v>0</v>
      </c>
      <c r="P55" s="1538"/>
    </row>
    <row r="56" spans="1:16" ht="18" x14ac:dyDescent="0.25">
      <c r="A56" s="1539">
        <v>29</v>
      </c>
      <c r="B56" s="1540">
        <v>7</v>
      </c>
      <c r="C56" s="1541">
        <v>7.15</v>
      </c>
      <c r="D56" s="1542">
        <v>0</v>
      </c>
      <c r="E56" s="1543">
        <f t="shared" si="0"/>
        <v>0</v>
      </c>
      <c r="F56" s="1544">
        <v>61</v>
      </c>
      <c r="G56" s="1540">
        <v>15</v>
      </c>
      <c r="H56" s="1540">
        <v>15.15</v>
      </c>
      <c r="I56" s="1542">
        <v>0</v>
      </c>
      <c r="J56" s="1543">
        <f t="shared" si="1"/>
        <v>0</v>
      </c>
      <c r="K56" s="1544">
        <v>93</v>
      </c>
      <c r="L56" s="1545">
        <v>23</v>
      </c>
      <c r="M56" s="1540">
        <v>23.15</v>
      </c>
      <c r="N56" s="1542">
        <v>0</v>
      </c>
      <c r="O56" s="1543">
        <f t="shared" si="2"/>
        <v>0</v>
      </c>
      <c r="P56" s="1546"/>
    </row>
    <row r="57" spans="1:16" ht="18" x14ac:dyDescent="0.25">
      <c r="A57" s="1547">
        <v>30</v>
      </c>
      <c r="B57" s="1548">
        <v>7.15</v>
      </c>
      <c r="C57" s="1549">
        <v>7.3</v>
      </c>
      <c r="D57" s="1550">
        <v>0</v>
      </c>
      <c r="E57" s="1551">
        <f t="shared" si="0"/>
        <v>0</v>
      </c>
      <c r="F57" s="1552">
        <v>62</v>
      </c>
      <c r="G57" s="1553">
        <v>15.15</v>
      </c>
      <c r="H57" s="1553">
        <v>15.3</v>
      </c>
      <c r="I57" s="1550">
        <v>0</v>
      </c>
      <c r="J57" s="1551">
        <f t="shared" si="1"/>
        <v>0</v>
      </c>
      <c r="K57" s="1552">
        <v>94</v>
      </c>
      <c r="L57" s="1553">
        <v>23.15</v>
      </c>
      <c r="M57" s="1553">
        <v>23.3</v>
      </c>
      <c r="N57" s="1550">
        <v>0</v>
      </c>
      <c r="O57" s="1551">
        <f t="shared" si="2"/>
        <v>0</v>
      </c>
      <c r="P57" s="1554"/>
    </row>
    <row r="58" spans="1:16" ht="18" x14ac:dyDescent="0.25">
      <c r="A58" s="1555">
        <v>31</v>
      </c>
      <c r="B58" s="1556">
        <v>7.3</v>
      </c>
      <c r="C58" s="1557">
        <v>7.45</v>
      </c>
      <c r="D58" s="1558">
        <v>0</v>
      </c>
      <c r="E58" s="1559">
        <f t="shared" si="0"/>
        <v>0</v>
      </c>
      <c r="F58" s="1560">
        <v>63</v>
      </c>
      <c r="G58" s="1556">
        <v>15.3</v>
      </c>
      <c r="H58" s="1556">
        <v>15.45</v>
      </c>
      <c r="I58" s="1558">
        <v>0</v>
      </c>
      <c r="J58" s="1559">
        <f t="shared" si="1"/>
        <v>0</v>
      </c>
      <c r="K58" s="1560">
        <v>95</v>
      </c>
      <c r="L58" s="1556">
        <v>23.3</v>
      </c>
      <c r="M58" s="1556">
        <v>23.45</v>
      </c>
      <c r="N58" s="1558">
        <v>0</v>
      </c>
      <c r="O58" s="1559">
        <f t="shared" si="2"/>
        <v>0</v>
      </c>
      <c r="P58" s="1561"/>
    </row>
    <row r="59" spans="1:16" ht="18" x14ac:dyDescent="0.25">
      <c r="A59" s="1562">
        <v>32</v>
      </c>
      <c r="B59" s="1563">
        <v>7.45</v>
      </c>
      <c r="C59" s="1564">
        <v>8</v>
      </c>
      <c r="D59" s="1565">
        <v>0</v>
      </c>
      <c r="E59" s="1566">
        <f t="shared" si="0"/>
        <v>0</v>
      </c>
      <c r="F59" s="1567">
        <v>64</v>
      </c>
      <c r="G59" s="1568">
        <v>15.45</v>
      </c>
      <c r="H59" s="1568">
        <v>16</v>
      </c>
      <c r="I59" s="1565">
        <v>0</v>
      </c>
      <c r="J59" s="1566">
        <f t="shared" si="1"/>
        <v>0</v>
      </c>
      <c r="K59" s="1567">
        <v>96</v>
      </c>
      <c r="L59" s="1568">
        <v>23.45</v>
      </c>
      <c r="M59" s="1568">
        <v>24</v>
      </c>
      <c r="N59" s="1565">
        <v>0</v>
      </c>
      <c r="O59" s="1566">
        <f t="shared" si="2"/>
        <v>0</v>
      </c>
      <c r="P59" s="1569"/>
    </row>
    <row r="60" spans="1:16" ht="15" x14ac:dyDescent="0.25">
      <c r="A60" s="1570" t="s">
        <v>24</v>
      </c>
      <c r="B60" s="1571"/>
      <c r="C60" s="1571"/>
      <c r="D60" s="1572">
        <f>SUM(D28:D59)</f>
        <v>0</v>
      </c>
      <c r="E60" s="1573">
        <f>SUM(E28:E59)</f>
        <v>0</v>
      </c>
      <c r="F60" s="1571"/>
      <c r="G60" s="1571"/>
      <c r="H60" s="1571"/>
      <c r="I60" s="1572">
        <f>SUM(I28:I59)</f>
        <v>0</v>
      </c>
      <c r="J60" s="1574">
        <f>SUM(J28:J59)</f>
        <v>0</v>
      </c>
      <c r="K60" s="1571"/>
      <c r="L60" s="1571"/>
      <c r="M60" s="1571"/>
      <c r="N60" s="1571">
        <f>SUM(N28:N59)</f>
        <v>0</v>
      </c>
      <c r="O60" s="1574">
        <f>SUM(O28:O59)</f>
        <v>0</v>
      </c>
      <c r="P60" s="1575"/>
    </row>
    <row r="64" spans="1:16" x14ac:dyDescent="0.2">
      <c r="A64" s="51" t="s">
        <v>133</v>
      </c>
      <c r="B64" s="51">
        <f>SUM(D60,I60,N60)/(4000*1000)</f>
        <v>0</v>
      </c>
      <c r="C64" s="51">
        <f>ROUNDDOWN(SUM(E60,J60,O60)/(4000*1000),4)</f>
        <v>0</v>
      </c>
    </row>
    <row r="66" spans="1:16" ht="15" x14ac:dyDescent="0.25">
      <c r="A66" s="1576"/>
      <c r="B66" s="1577"/>
      <c r="C66" s="1577"/>
      <c r="D66" s="1578"/>
      <c r="E66" s="1577"/>
      <c r="F66" s="1577"/>
      <c r="G66" s="1577"/>
      <c r="H66" s="1577"/>
      <c r="I66" s="1578"/>
      <c r="J66" s="1579"/>
      <c r="K66" s="1577"/>
      <c r="L66" s="1577"/>
      <c r="M66" s="1577"/>
      <c r="N66" s="1577"/>
      <c r="O66" s="1577"/>
      <c r="P66" s="1580"/>
    </row>
    <row r="67" spans="1:16" ht="18" x14ac:dyDescent="0.25">
      <c r="A67" s="1581" t="s">
        <v>30</v>
      </c>
      <c r="B67" s="1582"/>
      <c r="C67" s="1582"/>
      <c r="D67" s="1583"/>
      <c r="E67" s="1584"/>
      <c r="F67" s="1582"/>
      <c r="G67" s="1582"/>
      <c r="H67" s="1584"/>
      <c r="I67" s="1583"/>
      <c r="J67" s="1585"/>
      <c r="K67" s="1582"/>
      <c r="L67" s="1582"/>
      <c r="M67" s="1582"/>
      <c r="N67" s="1582"/>
      <c r="O67" s="1582"/>
      <c r="P67" s="1586"/>
    </row>
    <row r="68" spans="1:16" ht="15" x14ac:dyDescent="0.25">
      <c r="A68" s="1587"/>
      <c r="B68" s="1588"/>
      <c r="C68" s="1588"/>
      <c r="D68" s="1588"/>
      <c r="E68" s="1588"/>
      <c r="F68" s="1588"/>
      <c r="G68" s="1588"/>
      <c r="H68" s="1588"/>
      <c r="I68" s="1588"/>
      <c r="J68" s="1588"/>
      <c r="K68" s="1588"/>
      <c r="L68" s="1589"/>
      <c r="M68" s="1589"/>
      <c r="N68" s="1589"/>
      <c r="O68" s="1589"/>
      <c r="P68" s="1590"/>
    </row>
    <row r="69" spans="1:16" ht="18" x14ac:dyDescent="0.25">
      <c r="A69" s="1591"/>
      <c r="B69" s="1592"/>
      <c r="C69" s="1592"/>
      <c r="D69" s="1593"/>
      <c r="E69" s="1594"/>
      <c r="F69" s="1592"/>
      <c r="G69" s="1592"/>
      <c r="H69" s="1594"/>
      <c r="I69" s="1593"/>
      <c r="J69" s="1595"/>
      <c r="K69" s="1592"/>
      <c r="L69" s="1592"/>
      <c r="M69" s="1592"/>
      <c r="N69" s="1592"/>
      <c r="O69" s="1592"/>
      <c r="P69" s="1596"/>
    </row>
    <row r="70" spans="1:16" ht="15" x14ac:dyDescent="0.25">
      <c r="A70" s="1597"/>
      <c r="B70" s="1598"/>
      <c r="C70" s="1598"/>
      <c r="D70" s="1599"/>
      <c r="E70" s="1600"/>
      <c r="F70" s="1598"/>
      <c r="G70" s="1598"/>
      <c r="H70" s="1600"/>
      <c r="I70" s="1599"/>
      <c r="J70" s="1598"/>
      <c r="K70" s="1598"/>
      <c r="L70" s="1598"/>
      <c r="M70" s="1598"/>
      <c r="N70" s="1598"/>
      <c r="O70" s="1598"/>
      <c r="P70" s="1601"/>
    </row>
    <row r="71" spans="1:16" ht="15" x14ac:dyDescent="0.25">
      <c r="A71" s="1602"/>
      <c r="B71" s="1603"/>
      <c r="C71" s="1603"/>
      <c r="D71" s="1604"/>
      <c r="E71" s="1605"/>
      <c r="F71" s="1603"/>
      <c r="G71" s="1603"/>
      <c r="H71" s="1605"/>
      <c r="I71" s="1604"/>
      <c r="J71" s="1603"/>
      <c r="K71" s="1603"/>
      <c r="L71" s="1603"/>
      <c r="M71" s="1603"/>
      <c r="N71" s="1603"/>
      <c r="O71" s="1603"/>
      <c r="P71" s="1606"/>
    </row>
    <row r="72" spans="1:16" ht="15" x14ac:dyDescent="0.25">
      <c r="A72" s="1607"/>
      <c r="B72" s="1608"/>
      <c r="C72" s="1608"/>
      <c r="D72" s="1609"/>
      <c r="E72" s="1610"/>
      <c r="F72" s="1608"/>
      <c r="G72" s="1608"/>
      <c r="H72" s="1610"/>
      <c r="I72" s="1609"/>
      <c r="J72" s="1608"/>
      <c r="K72" s="1608"/>
      <c r="L72" s="1608"/>
      <c r="M72" s="1608" t="s">
        <v>25</v>
      </c>
      <c r="N72" s="1608"/>
      <c r="O72" s="1608"/>
      <c r="P72" s="1611"/>
    </row>
    <row r="73" spans="1:16" ht="15" x14ac:dyDescent="0.25">
      <c r="A73" s="1612"/>
      <c r="B73" s="1613"/>
      <c r="C73" s="1613"/>
      <c r="D73" s="1614"/>
      <c r="E73" s="1615"/>
      <c r="F73" s="1613"/>
      <c r="G73" s="1613"/>
      <c r="H73" s="1615"/>
      <c r="I73" s="1614"/>
      <c r="J73" s="1613"/>
      <c r="K73" s="1613"/>
      <c r="L73" s="1613"/>
      <c r="M73" s="1613" t="s">
        <v>26</v>
      </c>
      <c r="N73" s="1613"/>
      <c r="O73" s="1613"/>
      <c r="P73" s="1616"/>
    </row>
    <row r="74" spans="1:16" ht="15" x14ac:dyDescent="0.25">
      <c r="E74" s="1617"/>
      <c r="H74" s="1617"/>
    </row>
    <row r="75" spans="1:16" ht="18" x14ac:dyDescent="0.25">
      <c r="C75" s="1618"/>
      <c r="E75" s="1619"/>
      <c r="H75" s="1619"/>
    </row>
    <row r="76" spans="1:16" ht="15" x14ac:dyDescent="0.25">
      <c r="E76" s="1620"/>
      <c r="H76" s="1620"/>
    </row>
    <row r="77" spans="1:16" ht="15" x14ac:dyDescent="0.25">
      <c r="E77" s="1621"/>
      <c r="H77" s="1621"/>
    </row>
    <row r="78" spans="1:16" ht="15" x14ac:dyDescent="0.25">
      <c r="E78" s="1622"/>
      <c r="H78" s="1622"/>
    </row>
    <row r="79" spans="1:16" ht="15" x14ac:dyDescent="0.25">
      <c r="E79" s="1623"/>
      <c r="H79" s="1623"/>
    </row>
    <row r="80" spans="1:16" ht="15" x14ac:dyDescent="0.25">
      <c r="E80" s="1624"/>
      <c r="H80" s="1624"/>
    </row>
    <row r="81" spans="5:13" ht="15" x14ac:dyDescent="0.25">
      <c r="E81" s="1625"/>
      <c r="H81" s="1625"/>
    </row>
    <row r="82" spans="5:13" ht="15" x14ac:dyDescent="0.25">
      <c r="E82" s="1626"/>
      <c r="H82" s="1626"/>
    </row>
    <row r="83" spans="5:13" ht="15" x14ac:dyDescent="0.25">
      <c r="E83" s="1627"/>
      <c r="H83" s="1627"/>
    </row>
    <row r="84" spans="5:13" ht="15" x14ac:dyDescent="0.25">
      <c r="E84" s="1628"/>
      <c r="H84" s="1628"/>
    </row>
    <row r="85" spans="5:13" ht="15" x14ac:dyDescent="0.25">
      <c r="E85" s="1629"/>
      <c r="H85" s="1629"/>
    </row>
    <row r="86" spans="5:13" ht="15" x14ac:dyDescent="0.25">
      <c r="E86" s="1630"/>
      <c r="H86" s="1630"/>
    </row>
    <row r="87" spans="5:13" ht="15" x14ac:dyDescent="0.25">
      <c r="E87" s="1631"/>
      <c r="H87" s="1631"/>
    </row>
    <row r="88" spans="5:13" ht="15" x14ac:dyDescent="0.25">
      <c r="E88" s="1632"/>
      <c r="H88" s="1632"/>
    </row>
    <row r="89" spans="5:13" ht="15" x14ac:dyDescent="0.25">
      <c r="E89" s="1633"/>
      <c r="H89" s="1633"/>
    </row>
    <row r="90" spans="5:13" ht="15" x14ac:dyDescent="0.25">
      <c r="E90" s="1634"/>
      <c r="H90" s="1634"/>
    </row>
    <row r="91" spans="5:13" ht="15" x14ac:dyDescent="0.25">
      <c r="E91" s="1635"/>
      <c r="H91" s="1635"/>
    </row>
    <row r="92" spans="5:13" ht="15" x14ac:dyDescent="0.25">
      <c r="E92" s="1636"/>
      <c r="H92" s="1636"/>
    </row>
    <row r="93" spans="5:13" ht="15" x14ac:dyDescent="0.25">
      <c r="E93" s="1637"/>
      <c r="H93" s="1637"/>
    </row>
    <row r="94" spans="5:13" ht="15" x14ac:dyDescent="0.25">
      <c r="E94" s="1638"/>
      <c r="H94" s="1638"/>
    </row>
    <row r="95" spans="5:13" ht="15" x14ac:dyDescent="0.25">
      <c r="E95" s="1639"/>
      <c r="H95" s="1639"/>
    </row>
    <row r="96" spans="5:13" ht="15" x14ac:dyDescent="0.25">
      <c r="E96" s="1640"/>
      <c r="H96" s="1640"/>
      <c r="M96" s="1641" t="s">
        <v>6</v>
      </c>
    </row>
    <row r="97" spans="5:14" ht="15" x14ac:dyDescent="0.25">
      <c r="E97" s="1642"/>
      <c r="H97" s="1642"/>
    </row>
    <row r="98" spans="5:14" ht="15" x14ac:dyDescent="0.25">
      <c r="E98" s="1643"/>
      <c r="H98" s="1643"/>
    </row>
    <row r="99" spans="5:14" ht="15" x14ac:dyDescent="0.25">
      <c r="E99" s="1644"/>
      <c r="H99" s="1644"/>
    </row>
    <row r="101" spans="5:14" ht="18" x14ac:dyDescent="0.25">
      <c r="N101" s="1645"/>
    </row>
    <row r="126" spans="4:4" ht="18" x14ac:dyDescent="0.25">
      <c r="D126" s="1646"/>
    </row>
  </sheetData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cols>
    <col min="1" max="16384" width="9.140625" style="51"/>
  </cols>
  <sheetData>
    <row r="1" spans="1:16" ht="12.75" customHeight="1" x14ac:dyDescent="0.25">
      <c r="A1" s="1647"/>
      <c r="B1" s="1648"/>
      <c r="C1" s="1648"/>
      <c r="D1" s="1649"/>
      <c r="E1" s="1648"/>
      <c r="F1" s="1648"/>
      <c r="G1" s="1648"/>
      <c r="H1" s="1648"/>
      <c r="I1" s="1649"/>
      <c r="J1" s="1648"/>
      <c r="K1" s="1648"/>
      <c r="L1" s="1648"/>
      <c r="M1" s="1648"/>
      <c r="N1" s="1648"/>
      <c r="O1" s="1648"/>
      <c r="P1" s="1650"/>
    </row>
    <row r="2" spans="1:16" ht="12.75" customHeight="1" x14ac:dyDescent="0.25">
      <c r="A2" s="1651" t="s">
        <v>0</v>
      </c>
      <c r="B2" s="1652"/>
      <c r="C2" s="1652"/>
      <c r="D2" s="1652"/>
      <c r="E2" s="1652"/>
      <c r="F2" s="1652"/>
      <c r="G2" s="1652"/>
      <c r="H2" s="1652"/>
      <c r="I2" s="1652"/>
      <c r="J2" s="1652"/>
      <c r="K2" s="1652"/>
      <c r="L2" s="1652"/>
      <c r="M2" s="1652"/>
      <c r="N2" s="1652"/>
      <c r="O2" s="1652"/>
      <c r="P2" s="1653"/>
    </row>
    <row r="3" spans="1:16" ht="12.75" customHeight="1" x14ac:dyDescent="0.25">
      <c r="A3" s="1654"/>
      <c r="B3" s="1655"/>
      <c r="C3" s="1655"/>
      <c r="D3" s="1655"/>
      <c r="E3" s="1655"/>
      <c r="F3" s="1655"/>
      <c r="G3" s="1655"/>
      <c r="H3" s="1655"/>
      <c r="I3" s="1655"/>
      <c r="J3" s="1655"/>
      <c r="K3" s="1655"/>
      <c r="L3" s="1655"/>
      <c r="M3" s="1655"/>
      <c r="N3" s="1655"/>
      <c r="O3" s="1655"/>
      <c r="P3" s="1656"/>
    </row>
    <row r="4" spans="1:16" ht="12.75" customHeight="1" x14ac:dyDescent="0.25">
      <c r="A4" s="1657" t="s">
        <v>134</v>
      </c>
      <c r="B4" s="1658"/>
      <c r="C4" s="1658"/>
      <c r="D4" s="1658"/>
      <c r="E4" s="1658"/>
      <c r="F4" s="1658"/>
      <c r="G4" s="1658"/>
      <c r="H4" s="1658"/>
      <c r="I4" s="1658"/>
      <c r="J4" s="1659"/>
      <c r="K4" s="1660"/>
      <c r="L4" s="1660"/>
      <c r="M4" s="1660"/>
      <c r="N4" s="1660"/>
      <c r="O4" s="1660"/>
      <c r="P4" s="1661"/>
    </row>
    <row r="5" spans="1:16" ht="12.75" customHeight="1" x14ac:dyDescent="0.25">
      <c r="A5" s="1662"/>
      <c r="B5" s="1663"/>
      <c r="C5" s="1663"/>
      <c r="D5" s="1664"/>
      <c r="E5" s="1663"/>
      <c r="F5" s="1663"/>
      <c r="G5" s="1663"/>
      <c r="H5" s="1663"/>
      <c r="I5" s="1664"/>
      <c r="J5" s="1663"/>
      <c r="K5" s="1663"/>
      <c r="L5" s="1663"/>
      <c r="M5" s="1663"/>
      <c r="N5" s="1663"/>
      <c r="O5" s="1663"/>
      <c r="P5" s="1665"/>
    </row>
    <row r="6" spans="1:16" ht="12.75" customHeight="1" x14ac:dyDescent="0.25">
      <c r="A6" s="1666" t="s">
        <v>1</v>
      </c>
      <c r="B6" s="1667"/>
      <c r="C6" s="1667"/>
      <c r="D6" s="1668"/>
      <c r="E6" s="1667"/>
      <c r="F6" s="1667"/>
      <c r="G6" s="1667"/>
      <c r="H6" s="1667"/>
      <c r="I6" s="1668"/>
      <c r="J6" s="1667"/>
      <c r="K6" s="1667"/>
      <c r="L6" s="1667"/>
      <c r="M6" s="1667"/>
      <c r="N6" s="1667"/>
      <c r="O6" s="1667"/>
      <c r="P6" s="1669"/>
    </row>
    <row r="7" spans="1:16" ht="12.75" customHeight="1" x14ac:dyDescent="0.25">
      <c r="A7" s="1670" t="s">
        <v>2</v>
      </c>
      <c r="B7" s="1671"/>
      <c r="C7" s="1671"/>
      <c r="D7" s="1672"/>
      <c r="E7" s="1671"/>
      <c r="F7" s="1671"/>
      <c r="G7" s="1671"/>
      <c r="H7" s="1671"/>
      <c r="I7" s="1672"/>
      <c r="J7" s="1671"/>
      <c r="K7" s="1671"/>
      <c r="L7" s="1671"/>
      <c r="M7" s="1671"/>
      <c r="N7" s="1671"/>
      <c r="O7" s="1671"/>
      <c r="P7" s="1673"/>
    </row>
    <row r="8" spans="1:16" ht="12.75" customHeight="1" x14ac:dyDescent="0.25">
      <c r="A8" s="1674" t="s">
        <v>3</v>
      </c>
      <c r="B8" s="1675"/>
      <c r="C8" s="1675"/>
      <c r="D8" s="1676"/>
      <c r="E8" s="1675"/>
      <c r="F8" s="1675"/>
      <c r="G8" s="1675"/>
      <c r="H8" s="1675"/>
      <c r="I8" s="1676"/>
      <c r="J8" s="1675"/>
      <c r="K8" s="1675"/>
      <c r="L8" s="1675"/>
      <c r="M8" s="1675"/>
      <c r="N8" s="1675"/>
      <c r="O8" s="1675"/>
      <c r="P8" s="1677"/>
    </row>
    <row r="9" spans="1:16" ht="12.75" customHeight="1" x14ac:dyDescent="0.25">
      <c r="A9" s="1678" t="s">
        <v>4</v>
      </c>
      <c r="B9" s="1679"/>
      <c r="C9" s="1679"/>
      <c r="D9" s="1680"/>
      <c r="E9" s="1679"/>
      <c r="F9" s="1679"/>
      <c r="G9" s="1679"/>
      <c r="H9" s="1679"/>
      <c r="I9" s="1680"/>
      <c r="J9" s="1679"/>
      <c r="K9" s="1679"/>
      <c r="L9" s="1679"/>
      <c r="M9" s="1679"/>
      <c r="N9" s="1679"/>
      <c r="O9" s="1679"/>
      <c r="P9" s="1681"/>
    </row>
    <row r="10" spans="1:16" ht="12.75" customHeight="1" x14ac:dyDescent="0.25">
      <c r="A10" s="1682" t="s">
        <v>5</v>
      </c>
      <c r="B10" s="1683"/>
      <c r="C10" s="1683"/>
      <c r="D10" s="1684"/>
      <c r="E10" s="1683"/>
      <c r="F10" s="1683"/>
      <c r="G10" s="1683"/>
      <c r="H10" s="1683"/>
      <c r="I10" s="1684"/>
      <c r="J10" s="1683"/>
      <c r="K10" s="1683"/>
      <c r="L10" s="1683"/>
      <c r="M10" s="1683"/>
      <c r="N10" s="1683"/>
      <c r="O10" s="1683"/>
      <c r="P10" s="1685"/>
    </row>
    <row r="11" spans="1:16" ht="12.75" customHeight="1" x14ac:dyDescent="0.25">
      <c r="A11" s="1686"/>
      <c r="B11" s="1687"/>
      <c r="C11" s="1687"/>
      <c r="D11" s="1688"/>
      <c r="E11" s="1687"/>
      <c r="F11" s="1687"/>
      <c r="G11" s="1689"/>
      <c r="H11" s="1687"/>
      <c r="I11" s="1688"/>
      <c r="J11" s="1687"/>
      <c r="K11" s="1687"/>
      <c r="L11" s="1687"/>
      <c r="M11" s="1687"/>
      <c r="N11" s="1687"/>
      <c r="O11" s="1687"/>
      <c r="P11" s="1690"/>
    </row>
    <row r="12" spans="1:16" ht="12.75" customHeight="1" x14ac:dyDescent="0.25">
      <c r="A12" s="1691" t="s">
        <v>135</v>
      </c>
      <c r="B12" s="1692"/>
      <c r="C12" s="1692"/>
      <c r="D12" s="1693"/>
      <c r="E12" s="1692" t="s">
        <v>6</v>
      </c>
      <c r="F12" s="1692"/>
      <c r="G12" s="1692"/>
      <c r="H12" s="1692"/>
      <c r="I12" s="1693"/>
      <c r="J12" s="1692"/>
      <c r="K12" s="1692"/>
      <c r="L12" s="1692"/>
      <c r="M12" s="1692"/>
      <c r="N12" s="1694" t="s">
        <v>136</v>
      </c>
      <c r="O12" s="1692"/>
      <c r="P12" s="1695"/>
    </row>
    <row r="13" spans="1:16" ht="12.75" customHeight="1" x14ac:dyDescent="0.25">
      <c r="A13" s="1696"/>
      <c r="B13" s="1697"/>
      <c r="C13" s="1697"/>
      <c r="D13" s="1698"/>
      <c r="E13" s="1697"/>
      <c r="F13" s="1697"/>
      <c r="G13" s="1697"/>
      <c r="H13" s="1697"/>
      <c r="I13" s="1698"/>
      <c r="J13" s="1697"/>
      <c r="K13" s="1697"/>
      <c r="L13" s="1697"/>
      <c r="M13" s="1697"/>
      <c r="N13" s="1697"/>
      <c r="O13" s="1697"/>
      <c r="P13" s="1699"/>
    </row>
    <row r="14" spans="1:16" ht="12.75" customHeight="1" x14ac:dyDescent="0.25">
      <c r="A14" s="1700" t="s">
        <v>7</v>
      </c>
      <c r="B14" s="1701"/>
      <c r="C14" s="1701"/>
      <c r="D14" s="1702"/>
      <c r="E14" s="1701"/>
      <c r="F14" s="1701"/>
      <c r="G14" s="1701"/>
      <c r="H14" s="1701"/>
      <c r="I14" s="1702"/>
      <c r="J14" s="1701"/>
      <c r="K14" s="1701"/>
      <c r="L14" s="1701"/>
      <c r="M14" s="1701"/>
      <c r="N14" s="1703"/>
      <c r="O14" s="1704"/>
      <c r="P14" s="1705"/>
    </row>
    <row r="15" spans="1:16" ht="12.75" customHeight="1" x14ac:dyDescent="0.25">
      <c r="A15" s="1706"/>
      <c r="B15" s="1707"/>
      <c r="C15" s="1707"/>
      <c r="D15" s="1708"/>
      <c r="E15" s="1707"/>
      <c r="F15" s="1707"/>
      <c r="G15" s="1707"/>
      <c r="H15" s="1707"/>
      <c r="I15" s="1708"/>
      <c r="J15" s="1707"/>
      <c r="K15" s="1707"/>
      <c r="L15" s="1707"/>
      <c r="M15" s="1707"/>
      <c r="N15" s="1709" t="s">
        <v>8</v>
      </c>
      <c r="O15" s="1710" t="s">
        <v>9</v>
      </c>
      <c r="P15" s="1711"/>
    </row>
    <row r="16" spans="1:16" ht="12.75" customHeight="1" x14ac:dyDescent="0.25">
      <c r="A16" s="1712" t="s">
        <v>10</v>
      </c>
      <c r="B16" s="1713"/>
      <c r="C16" s="1713"/>
      <c r="D16" s="1714"/>
      <c r="E16" s="1713"/>
      <c r="F16" s="1713"/>
      <c r="G16" s="1713"/>
      <c r="H16" s="1713"/>
      <c r="I16" s="1714"/>
      <c r="J16" s="1713"/>
      <c r="K16" s="1713"/>
      <c r="L16" s="1713"/>
      <c r="M16" s="1713"/>
      <c r="N16" s="1715"/>
      <c r="O16" s="1716"/>
      <c r="P16" s="1716"/>
    </row>
    <row r="17" spans="1:47" ht="12.75" customHeight="1" x14ac:dyDescent="0.25">
      <c r="A17" s="1717" t="s">
        <v>11</v>
      </c>
      <c r="B17" s="1718"/>
      <c r="C17" s="1718"/>
      <c r="D17" s="1719"/>
      <c r="E17" s="1718"/>
      <c r="F17" s="1718"/>
      <c r="G17" s="1718"/>
      <c r="H17" s="1718"/>
      <c r="I17" s="1719"/>
      <c r="J17" s="1718"/>
      <c r="K17" s="1718"/>
      <c r="L17" s="1718"/>
      <c r="M17" s="1718"/>
      <c r="N17" s="1720" t="s">
        <v>12</v>
      </c>
      <c r="O17" s="1721" t="s">
        <v>85</v>
      </c>
      <c r="P17" s="1722"/>
    </row>
    <row r="18" spans="1:47" ht="12.75" customHeight="1" x14ac:dyDescent="0.25">
      <c r="A18" s="1723"/>
      <c r="B18" s="1724"/>
      <c r="C18" s="1724"/>
      <c r="D18" s="1725"/>
      <c r="E18" s="1724"/>
      <c r="F18" s="1724"/>
      <c r="G18" s="1724"/>
      <c r="H18" s="1724"/>
      <c r="I18" s="1725"/>
      <c r="J18" s="1724"/>
      <c r="K18" s="1724"/>
      <c r="L18" s="1724"/>
      <c r="M18" s="1724"/>
      <c r="N18" s="1726"/>
      <c r="O18" s="1727"/>
      <c r="P18" s="1728" t="s">
        <v>6</v>
      </c>
    </row>
    <row r="19" spans="1:47" ht="12.75" customHeight="1" x14ac:dyDescent="0.25">
      <c r="A19" s="1729"/>
      <c r="B19" s="1730"/>
      <c r="C19" s="1730"/>
      <c r="D19" s="1731"/>
      <c r="E19" s="1730"/>
      <c r="F19" s="1730"/>
      <c r="G19" s="1730"/>
      <c r="H19" s="1730"/>
      <c r="I19" s="1731"/>
      <c r="J19" s="1730"/>
      <c r="K19" s="1732"/>
      <c r="L19" s="1730" t="s">
        <v>14</v>
      </c>
      <c r="M19" s="1730"/>
      <c r="N19" s="1733"/>
      <c r="O19" s="1734"/>
      <c r="P19" s="1735"/>
      <c r="AU19" s="1736"/>
    </row>
    <row r="20" spans="1:47" ht="12.75" customHeight="1" x14ac:dyDescent="0.25">
      <c r="A20" s="1737"/>
      <c r="B20" s="1738"/>
      <c r="C20" s="1738"/>
      <c r="D20" s="1739"/>
      <c r="E20" s="1738"/>
      <c r="F20" s="1738"/>
      <c r="G20" s="1738"/>
      <c r="H20" s="1738"/>
      <c r="I20" s="1739"/>
      <c r="J20" s="1738"/>
      <c r="K20" s="1738"/>
      <c r="L20" s="1738"/>
      <c r="M20" s="1738"/>
      <c r="N20" s="1740"/>
      <c r="O20" s="1741"/>
      <c r="P20" s="1742"/>
    </row>
    <row r="21" spans="1:47" ht="12.75" customHeight="1" x14ac:dyDescent="0.25">
      <c r="A21" s="1743"/>
      <c r="B21" s="1744"/>
      <c r="C21" s="1745"/>
      <c r="D21" s="1745"/>
      <c r="E21" s="1744"/>
      <c r="F21" s="1744"/>
      <c r="G21" s="1744"/>
      <c r="H21" s="1744" t="s">
        <v>6</v>
      </c>
      <c r="I21" s="1746"/>
      <c r="J21" s="1744"/>
      <c r="K21" s="1744"/>
      <c r="L21" s="1744"/>
      <c r="M21" s="1744"/>
      <c r="N21" s="1747"/>
      <c r="O21" s="1748"/>
      <c r="P21" s="1749"/>
    </row>
    <row r="22" spans="1:47" ht="12.75" customHeight="1" x14ac:dyDescent="0.25">
      <c r="A22" s="1750"/>
      <c r="B22" s="1751"/>
      <c r="C22" s="1751"/>
      <c r="D22" s="1752"/>
      <c r="E22" s="1751"/>
      <c r="F22" s="1751"/>
      <c r="G22" s="1751"/>
      <c r="H22" s="1751"/>
      <c r="I22" s="1752"/>
      <c r="J22" s="1751"/>
      <c r="K22" s="1751"/>
      <c r="L22" s="1751"/>
      <c r="M22" s="1751"/>
      <c r="N22" s="1751"/>
      <c r="O22" s="1751"/>
      <c r="P22" s="1753"/>
    </row>
    <row r="23" spans="1:47" ht="12.75" customHeight="1" x14ac:dyDescent="0.25">
      <c r="A23" s="1754" t="s">
        <v>15</v>
      </c>
      <c r="B23" s="1755"/>
      <c r="C23" s="1755"/>
      <c r="D23" s="1756"/>
      <c r="E23" s="1757" t="s">
        <v>16</v>
      </c>
      <c r="F23" s="1757"/>
      <c r="G23" s="1757"/>
      <c r="H23" s="1757"/>
      <c r="I23" s="1757"/>
      <c r="J23" s="1757"/>
      <c r="K23" s="1757"/>
      <c r="L23" s="1757"/>
      <c r="M23" s="1755"/>
      <c r="N23" s="1755"/>
      <c r="O23" s="1755"/>
      <c r="P23" s="1758"/>
    </row>
    <row r="24" spans="1:47" ht="15" x14ac:dyDescent="0.25">
      <c r="A24" s="1759"/>
      <c r="B24" s="1760"/>
      <c r="C24" s="1760"/>
      <c r="D24" s="1761"/>
      <c r="E24" s="1761" t="s">
        <v>17</v>
      </c>
      <c r="F24" s="1761"/>
      <c r="G24" s="1761"/>
      <c r="H24" s="1761"/>
      <c r="I24" s="1761"/>
      <c r="J24" s="1761"/>
      <c r="K24" s="1761"/>
      <c r="L24" s="1761"/>
      <c r="M24" s="1760"/>
      <c r="N24" s="1760"/>
      <c r="O24" s="1760"/>
      <c r="P24" s="1762"/>
    </row>
    <row r="25" spans="1:47" ht="12.75" customHeight="1" x14ac:dyDescent="0.25">
      <c r="A25" s="1763"/>
      <c r="B25" s="1764" t="s">
        <v>18</v>
      </c>
      <c r="C25" s="1765"/>
      <c r="D25" s="1765"/>
      <c r="E25" s="1765"/>
      <c r="F25" s="1765"/>
      <c r="G25" s="1765"/>
      <c r="H25" s="1765"/>
      <c r="I25" s="1765"/>
      <c r="J25" s="1765"/>
      <c r="K25" s="1765"/>
      <c r="L25" s="1765"/>
      <c r="M25" s="1765"/>
      <c r="N25" s="1765"/>
      <c r="O25" s="1766"/>
      <c r="P25" s="1767"/>
    </row>
    <row r="26" spans="1:47" ht="12.75" customHeight="1" x14ac:dyDescent="0.3">
      <c r="A26" s="1768" t="s">
        <v>19</v>
      </c>
      <c r="B26" s="1769" t="s">
        <v>20</v>
      </c>
      <c r="C26" s="1769"/>
      <c r="D26" s="1768" t="s">
        <v>21</v>
      </c>
      <c r="E26" s="1768" t="s">
        <v>22</v>
      </c>
      <c r="F26" s="1768" t="s">
        <v>19</v>
      </c>
      <c r="G26" s="1769" t="s">
        <v>20</v>
      </c>
      <c r="H26" s="1769"/>
      <c r="I26" s="1768" t="s">
        <v>21</v>
      </c>
      <c r="J26" s="1768" t="s">
        <v>22</v>
      </c>
      <c r="K26" s="1768" t="s">
        <v>19</v>
      </c>
      <c r="L26" s="1769" t="s">
        <v>20</v>
      </c>
      <c r="M26" s="1769"/>
      <c r="N26" s="1770" t="s">
        <v>21</v>
      </c>
      <c r="O26" s="1768" t="s">
        <v>22</v>
      </c>
      <c r="P26" s="1771"/>
    </row>
    <row r="27" spans="1:47" ht="12.75" customHeight="1" x14ac:dyDescent="0.3">
      <c r="A27" s="1772"/>
      <c r="B27" s="1773" t="s">
        <v>23</v>
      </c>
      <c r="C27" s="1773" t="s">
        <v>1</v>
      </c>
      <c r="D27" s="1772"/>
      <c r="E27" s="1772"/>
      <c r="F27" s="1772"/>
      <c r="G27" s="1773" t="s">
        <v>23</v>
      </c>
      <c r="H27" s="1773" t="s">
        <v>1</v>
      </c>
      <c r="I27" s="1772"/>
      <c r="J27" s="1772"/>
      <c r="K27" s="1772"/>
      <c r="L27" s="1773" t="s">
        <v>23</v>
      </c>
      <c r="M27" s="1773" t="s">
        <v>1</v>
      </c>
      <c r="N27" s="1774"/>
      <c r="O27" s="1772"/>
      <c r="P27" s="1775"/>
    </row>
    <row r="28" spans="1:47" ht="12.75" customHeight="1" x14ac:dyDescent="0.25">
      <c r="A28" s="1776">
        <v>1</v>
      </c>
      <c r="B28" s="1777">
        <v>0</v>
      </c>
      <c r="C28" s="1778">
        <v>0.15</v>
      </c>
      <c r="D28" s="1779">
        <v>0</v>
      </c>
      <c r="E28" s="1780">
        <f t="shared" ref="E28:E59" si="0">D28*(100-2.62)/100</f>
        <v>0</v>
      </c>
      <c r="F28" s="1781">
        <v>33</v>
      </c>
      <c r="G28" s="1782">
        <v>8</v>
      </c>
      <c r="H28" s="1782">
        <v>8.15</v>
      </c>
      <c r="I28" s="1779">
        <v>0</v>
      </c>
      <c r="J28" s="1780">
        <f t="shared" ref="J28:J59" si="1">I28*(100-2.62)/100</f>
        <v>0</v>
      </c>
      <c r="K28" s="1781">
        <v>65</v>
      </c>
      <c r="L28" s="1782">
        <v>16</v>
      </c>
      <c r="M28" s="1782">
        <v>16.149999999999999</v>
      </c>
      <c r="N28" s="1779">
        <v>0</v>
      </c>
      <c r="O28" s="1780">
        <f t="shared" ref="O28:O59" si="2">N28*(100-2.62)/100</f>
        <v>0</v>
      </c>
      <c r="P28" s="1783"/>
    </row>
    <row r="29" spans="1:47" ht="12.75" customHeight="1" x14ac:dyDescent="0.25">
      <c r="A29" s="1784">
        <v>2</v>
      </c>
      <c r="B29" s="1784">
        <v>0.15</v>
      </c>
      <c r="C29" s="1785">
        <v>0.3</v>
      </c>
      <c r="D29" s="1786">
        <v>0</v>
      </c>
      <c r="E29" s="1787">
        <f t="shared" si="0"/>
        <v>0</v>
      </c>
      <c r="F29" s="1788">
        <v>34</v>
      </c>
      <c r="G29" s="1789">
        <v>8.15</v>
      </c>
      <c r="H29" s="1789">
        <v>8.3000000000000007</v>
      </c>
      <c r="I29" s="1786">
        <v>0</v>
      </c>
      <c r="J29" s="1787">
        <f t="shared" si="1"/>
        <v>0</v>
      </c>
      <c r="K29" s="1788">
        <v>66</v>
      </c>
      <c r="L29" s="1789">
        <v>16.149999999999999</v>
      </c>
      <c r="M29" s="1789">
        <v>16.3</v>
      </c>
      <c r="N29" s="1786">
        <v>0</v>
      </c>
      <c r="O29" s="1787">
        <f t="shared" si="2"/>
        <v>0</v>
      </c>
      <c r="P29" s="1790"/>
    </row>
    <row r="30" spans="1:47" ht="12.75" customHeight="1" x14ac:dyDescent="0.25">
      <c r="A30" s="1791">
        <v>3</v>
      </c>
      <c r="B30" s="1792">
        <v>0.3</v>
      </c>
      <c r="C30" s="1793">
        <v>0.45</v>
      </c>
      <c r="D30" s="1794">
        <v>0</v>
      </c>
      <c r="E30" s="1795">
        <f t="shared" si="0"/>
        <v>0</v>
      </c>
      <c r="F30" s="1796">
        <v>35</v>
      </c>
      <c r="G30" s="1797">
        <v>8.3000000000000007</v>
      </c>
      <c r="H30" s="1797">
        <v>8.4499999999999993</v>
      </c>
      <c r="I30" s="1794">
        <v>0</v>
      </c>
      <c r="J30" s="1795">
        <f t="shared" si="1"/>
        <v>0</v>
      </c>
      <c r="K30" s="1796">
        <v>67</v>
      </c>
      <c r="L30" s="1797">
        <v>16.3</v>
      </c>
      <c r="M30" s="1797">
        <v>16.45</v>
      </c>
      <c r="N30" s="1794">
        <v>0</v>
      </c>
      <c r="O30" s="1795">
        <f t="shared" si="2"/>
        <v>0</v>
      </c>
      <c r="P30" s="1798"/>
      <c r="V30" s="1799"/>
    </row>
    <row r="31" spans="1:47" ht="12.75" customHeight="1" x14ac:dyDescent="0.25">
      <c r="A31" s="1800">
        <v>4</v>
      </c>
      <c r="B31" s="1800">
        <v>0.45</v>
      </c>
      <c r="C31" s="1801">
        <v>1</v>
      </c>
      <c r="D31" s="1802">
        <v>0</v>
      </c>
      <c r="E31" s="1803">
        <f t="shared" si="0"/>
        <v>0</v>
      </c>
      <c r="F31" s="1804">
        <v>36</v>
      </c>
      <c r="G31" s="1801">
        <v>8.4499999999999993</v>
      </c>
      <c r="H31" s="1801">
        <v>9</v>
      </c>
      <c r="I31" s="1802">
        <v>0</v>
      </c>
      <c r="J31" s="1803">
        <f t="shared" si="1"/>
        <v>0</v>
      </c>
      <c r="K31" s="1804">
        <v>68</v>
      </c>
      <c r="L31" s="1801">
        <v>16.45</v>
      </c>
      <c r="M31" s="1801">
        <v>17</v>
      </c>
      <c r="N31" s="1802">
        <v>0</v>
      </c>
      <c r="O31" s="1803">
        <f t="shared" si="2"/>
        <v>0</v>
      </c>
      <c r="P31" s="1805"/>
    </row>
    <row r="32" spans="1:47" ht="12.75" customHeight="1" x14ac:dyDescent="0.25">
      <c r="A32" s="1806">
        <v>5</v>
      </c>
      <c r="B32" s="1807">
        <v>1</v>
      </c>
      <c r="C32" s="1808">
        <v>1.1499999999999999</v>
      </c>
      <c r="D32" s="1809">
        <v>0</v>
      </c>
      <c r="E32" s="1810">
        <f t="shared" si="0"/>
        <v>0</v>
      </c>
      <c r="F32" s="1811">
        <v>37</v>
      </c>
      <c r="G32" s="1807">
        <v>9</v>
      </c>
      <c r="H32" s="1807">
        <v>9.15</v>
      </c>
      <c r="I32" s="1809">
        <v>0</v>
      </c>
      <c r="J32" s="1810">
        <f t="shared" si="1"/>
        <v>0</v>
      </c>
      <c r="K32" s="1811">
        <v>69</v>
      </c>
      <c r="L32" s="1807">
        <v>17</v>
      </c>
      <c r="M32" s="1807">
        <v>17.149999999999999</v>
      </c>
      <c r="N32" s="1809">
        <v>0</v>
      </c>
      <c r="O32" s="1810">
        <f t="shared" si="2"/>
        <v>0</v>
      </c>
      <c r="P32" s="1812"/>
      <c r="AQ32" s="1809"/>
    </row>
    <row r="33" spans="1:16" ht="12.75" customHeight="1" x14ac:dyDescent="0.25">
      <c r="A33" s="1813">
        <v>6</v>
      </c>
      <c r="B33" s="1814">
        <v>1.1499999999999999</v>
      </c>
      <c r="C33" s="1815">
        <v>1.3</v>
      </c>
      <c r="D33" s="1816">
        <v>0</v>
      </c>
      <c r="E33" s="1817">
        <f t="shared" si="0"/>
        <v>0</v>
      </c>
      <c r="F33" s="1818">
        <v>38</v>
      </c>
      <c r="G33" s="1815">
        <v>9.15</v>
      </c>
      <c r="H33" s="1815">
        <v>9.3000000000000007</v>
      </c>
      <c r="I33" s="1816">
        <v>0</v>
      </c>
      <c r="J33" s="1817">
        <f t="shared" si="1"/>
        <v>0</v>
      </c>
      <c r="K33" s="1818">
        <v>70</v>
      </c>
      <c r="L33" s="1815">
        <v>17.149999999999999</v>
      </c>
      <c r="M33" s="1815">
        <v>17.3</v>
      </c>
      <c r="N33" s="1816">
        <v>0</v>
      </c>
      <c r="O33" s="1817">
        <f t="shared" si="2"/>
        <v>0</v>
      </c>
      <c r="P33" s="1819"/>
    </row>
    <row r="34" spans="1:16" ht="18" x14ac:dyDescent="0.25">
      <c r="A34" s="1820">
        <v>7</v>
      </c>
      <c r="B34" s="1821">
        <v>1.3</v>
      </c>
      <c r="C34" s="1822">
        <v>1.45</v>
      </c>
      <c r="D34" s="1823">
        <v>0</v>
      </c>
      <c r="E34" s="1824">
        <f t="shared" si="0"/>
        <v>0</v>
      </c>
      <c r="F34" s="1825">
        <v>39</v>
      </c>
      <c r="G34" s="1826">
        <v>9.3000000000000007</v>
      </c>
      <c r="H34" s="1826">
        <v>9.4499999999999993</v>
      </c>
      <c r="I34" s="1823">
        <v>0</v>
      </c>
      <c r="J34" s="1824">
        <f t="shared" si="1"/>
        <v>0</v>
      </c>
      <c r="K34" s="1825">
        <v>71</v>
      </c>
      <c r="L34" s="1826">
        <v>17.3</v>
      </c>
      <c r="M34" s="1826">
        <v>17.45</v>
      </c>
      <c r="N34" s="1823">
        <v>0</v>
      </c>
      <c r="O34" s="1824">
        <f t="shared" si="2"/>
        <v>0</v>
      </c>
      <c r="P34" s="1827"/>
    </row>
    <row r="35" spans="1:16" ht="18" x14ac:dyDescent="0.25">
      <c r="A35" s="1828">
        <v>8</v>
      </c>
      <c r="B35" s="1828">
        <v>1.45</v>
      </c>
      <c r="C35" s="1829">
        <v>2</v>
      </c>
      <c r="D35" s="1830">
        <v>0</v>
      </c>
      <c r="E35" s="1831">
        <f t="shared" si="0"/>
        <v>0</v>
      </c>
      <c r="F35" s="1832">
        <v>40</v>
      </c>
      <c r="G35" s="1829">
        <v>9.4499999999999993</v>
      </c>
      <c r="H35" s="1829">
        <v>10</v>
      </c>
      <c r="I35" s="1830">
        <v>0</v>
      </c>
      <c r="J35" s="1831">
        <f t="shared" si="1"/>
        <v>0</v>
      </c>
      <c r="K35" s="1832">
        <v>72</v>
      </c>
      <c r="L35" s="1833">
        <v>17.45</v>
      </c>
      <c r="M35" s="1829">
        <v>18</v>
      </c>
      <c r="N35" s="1830">
        <v>0</v>
      </c>
      <c r="O35" s="1831">
        <f t="shared" si="2"/>
        <v>0</v>
      </c>
      <c r="P35" s="1834"/>
    </row>
    <row r="36" spans="1:16" ht="18" x14ac:dyDescent="0.25">
      <c r="A36" s="1835">
        <v>9</v>
      </c>
      <c r="B36" s="1836">
        <v>2</v>
      </c>
      <c r="C36" s="1837">
        <v>2.15</v>
      </c>
      <c r="D36" s="1838">
        <v>0</v>
      </c>
      <c r="E36" s="1839">
        <f t="shared" si="0"/>
        <v>0</v>
      </c>
      <c r="F36" s="1840">
        <v>41</v>
      </c>
      <c r="G36" s="1841">
        <v>10</v>
      </c>
      <c r="H36" s="1842">
        <v>10.15</v>
      </c>
      <c r="I36" s="1838">
        <v>0</v>
      </c>
      <c r="J36" s="1839">
        <f t="shared" si="1"/>
        <v>0</v>
      </c>
      <c r="K36" s="1840">
        <v>73</v>
      </c>
      <c r="L36" s="1842">
        <v>18</v>
      </c>
      <c r="M36" s="1841">
        <v>18.149999999999999</v>
      </c>
      <c r="N36" s="1838">
        <v>0</v>
      </c>
      <c r="O36" s="1839">
        <f t="shared" si="2"/>
        <v>0</v>
      </c>
      <c r="P36" s="1843"/>
    </row>
    <row r="37" spans="1:16" ht="18" x14ac:dyDescent="0.25">
      <c r="A37" s="1844">
        <v>10</v>
      </c>
      <c r="B37" s="1844">
        <v>2.15</v>
      </c>
      <c r="C37" s="1845">
        <v>2.2999999999999998</v>
      </c>
      <c r="D37" s="1846">
        <v>0</v>
      </c>
      <c r="E37" s="1847">
        <f t="shared" si="0"/>
        <v>0</v>
      </c>
      <c r="F37" s="1848">
        <v>42</v>
      </c>
      <c r="G37" s="1845">
        <v>10.15</v>
      </c>
      <c r="H37" s="1849">
        <v>10.3</v>
      </c>
      <c r="I37" s="1846">
        <v>0</v>
      </c>
      <c r="J37" s="1847">
        <f t="shared" si="1"/>
        <v>0</v>
      </c>
      <c r="K37" s="1848">
        <v>74</v>
      </c>
      <c r="L37" s="1849">
        <v>18.149999999999999</v>
      </c>
      <c r="M37" s="1845">
        <v>18.3</v>
      </c>
      <c r="N37" s="1846">
        <v>0</v>
      </c>
      <c r="O37" s="1847">
        <f t="shared" si="2"/>
        <v>0</v>
      </c>
      <c r="P37" s="1850"/>
    </row>
    <row r="38" spans="1:16" ht="18" x14ac:dyDescent="0.25">
      <c r="A38" s="1851">
        <v>11</v>
      </c>
      <c r="B38" s="1852">
        <v>2.2999999999999998</v>
      </c>
      <c r="C38" s="1853">
        <v>2.4500000000000002</v>
      </c>
      <c r="D38" s="1854">
        <v>0</v>
      </c>
      <c r="E38" s="1855">
        <f t="shared" si="0"/>
        <v>0</v>
      </c>
      <c r="F38" s="1856">
        <v>43</v>
      </c>
      <c r="G38" s="1857">
        <v>10.3</v>
      </c>
      <c r="H38" s="1858">
        <v>10.45</v>
      </c>
      <c r="I38" s="1854">
        <v>0</v>
      </c>
      <c r="J38" s="1855">
        <f t="shared" si="1"/>
        <v>0</v>
      </c>
      <c r="K38" s="1856">
        <v>75</v>
      </c>
      <c r="L38" s="1858">
        <v>18.3</v>
      </c>
      <c r="M38" s="1857">
        <v>18.45</v>
      </c>
      <c r="N38" s="1854">
        <v>0</v>
      </c>
      <c r="O38" s="1855">
        <f t="shared" si="2"/>
        <v>0</v>
      </c>
      <c r="P38" s="1859"/>
    </row>
    <row r="39" spans="1:16" ht="18" x14ac:dyDescent="0.25">
      <c r="A39" s="1860">
        <v>12</v>
      </c>
      <c r="B39" s="1860">
        <v>2.4500000000000002</v>
      </c>
      <c r="C39" s="1861">
        <v>3</v>
      </c>
      <c r="D39" s="1862">
        <v>0</v>
      </c>
      <c r="E39" s="1863">
        <f t="shared" si="0"/>
        <v>0</v>
      </c>
      <c r="F39" s="1864">
        <v>44</v>
      </c>
      <c r="G39" s="1861">
        <v>10.45</v>
      </c>
      <c r="H39" s="1865">
        <v>11</v>
      </c>
      <c r="I39" s="1862">
        <v>0</v>
      </c>
      <c r="J39" s="1863">
        <f t="shared" si="1"/>
        <v>0</v>
      </c>
      <c r="K39" s="1864">
        <v>76</v>
      </c>
      <c r="L39" s="1865">
        <v>18.45</v>
      </c>
      <c r="M39" s="1861">
        <v>19</v>
      </c>
      <c r="N39" s="1862">
        <v>0</v>
      </c>
      <c r="O39" s="1863">
        <f t="shared" si="2"/>
        <v>0</v>
      </c>
      <c r="P39" s="1866"/>
    </row>
    <row r="40" spans="1:16" ht="18" x14ac:dyDescent="0.25">
      <c r="A40" s="1867">
        <v>13</v>
      </c>
      <c r="B40" s="1868">
        <v>3</v>
      </c>
      <c r="C40" s="1869">
        <v>3.15</v>
      </c>
      <c r="D40" s="1870">
        <v>0</v>
      </c>
      <c r="E40" s="1871">
        <f t="shared" si="0"/>
        <v>0</v>
      </c>
      <c r="F40" s="1872">
        <v>45</v>
      </c>
      <c r="G40" s="1873">
        <v>11</v>
      </c>
      <c r="H40" s="1874">
        <v>11.15</v>
      </c>
      <c r="I40" s="1870">
        <v>0</v>
      </c>
      <c r="J40" s="1871">
        <f t="shared" si="1"/>
        <v>0</v>
      </c>
      <c r="K40" s="1872">
        <v>77</v>
      </c>
      <c r="L40" s="1874">
        <v>19</v>
      </c>
      <c r="M40" s="1873">
        <v>19.149999999999999</v>
      </c>
      <c r="N40" s="1870">
        <v>0</v>
      </c>
      <c r="O40" s="1871">
        <f t="shared" si="2"/>
        <v>0</v>
      </c>
      <c r="P40" s="1875"/>
    </row>
    <row r="41" spans="1:16" ht="18" x14ac:dyDescent="0.25">
      <c r="A41" s="1876">
        <v>14</v>
      </c>
      <c r="B41" s="1876">
        <v>3.15</v>
      </c>
      <c r="C41" s="1877">
        <v>3.3</v>
      </c>
      <c r="D41" s="1878">
        <v>0</v>
      </c>
      <c r="E41" s="1879">
        <f t="shared" si="0"/>
        <v>0</v>
      </c>
      <c r="F41" s="1880">
        <v>46</v>
      </c>
      <c r="G41" s="1881">
        <v>11.15</v>
      </c>
      <c r="H41" s="1877">
        <v>11.3</v>
      </c>
      <c r="I41" s="1878">
        <v>0</v>
      </c>
      <c r="J41" s="1879">
        <f t="shared" si="1"/>
        <v>0</v>
      </c>
      <c r="K41" s="1880">
        <v>78</v>
      </c>
      <c r="L41" s="1877">
        <v>19.149999999999999</v>
      </c>
      <c r="M41" s="1881">
        <v>19.3</v>
      </c>
      <c r="N41" s="1878">
        <v>0</v>
      </c>
      <c r="O41" s="1879">
        <f t="shared" si="2"/>
        <v>0</v>
      </c>
      <c r="P41" s="1882"/>
    </row>
    <row r="42" spans="1:16" ht="18" x14ac:dyDescent="0.25">
      <c r="A42" s="1883">
        <v>15</v>
      </c>
      <c r="B42" s="1884">
        <v>3.3</v>
      </c>
      <c r="C42" s="1885">
        <v>3.45</v>
      </c>
      <c r="D42" s="1886">
        <v>0</v>
      </c>
      <c r="E42" s="1887">
        <f t="shared" si="0"/>
        <v>0</v>
      </c>
      <c r="F42" s="1888">
        <v>47</v>
      </c>
      <c r="G42" s="1889">
        <v>11.3</v>
      </c>
      <c r="H42" s="1890">
        <v>11.45</v>
      </c>
      <c r="I42" s="1886">
        <v>0</v>
      </c>
      <c r="J42" s="1887">
        <f t="shared" si="1"/>
        <v>0</v>
      </c>
      <c r="K42" s="1888">
        <v>79</v>
      </c>
      <c r="L42" s="1890">
        <v>19.3</v>
      </c>
      <c r="M42" s="1889">
        <v>19.45</v>
      </c>
      <c r="N42" s="1886">
        <v>0</v>
      </c>
      <c r="O42" s="1887">
        <f t="shared" si="2"/>
        <v>0</v>
      </c>
      <c r="P42" s="1891"/>
    </row>
    <row r="43" spans="1:16" ht="18" x14ac:dyDescent="0.25">
      <c r="A43" s="1892">
        <v>16</v>
      </c>
      <c r="B43" s="1892">
        <v>3.45</v>
      </c>
      <c r="C43" s="1893">
        <v>4</v>
      </c>
      <c r="D43" s="1894">
        <v>0</v>
      </c>
      <c r="E43" s="1895">
        <f t="shared" si="0"/>
        <v>0</v>
      </c>
      <c r="F43" s="1896">
        <v>48</v>
      </c>
      <c r="G43" s="1897">
        <v>11.45</v>
      </c>
      <c r="H43" s="1893">
        <v>12</v>
      </c>
      <c r="I43" s="1894">
        <v>0</v>
      </c>
      <c r="J43" s="1895">
        <f t="shared" si="1"/>
        <v>0</v>
      </c>
      <c r="K43" s="1896">
        <v>80</v>
      </c>
      <c r="L43" s="1893">
        <v>19.45</v>
      </c>
      <c r="M43" s="1893">
        <v>20</v>
      </c>
      <c r="N43" s="1894">
        <v>0</v>
      </c>
      <c r="O43" s="1895">
        <f t="shared" si="2"/>
        <v>0</v>
      </c>
      <c r="P43" s="1898"/>
    </row>
    <row r="44" spans="1:16" ht="18" x14ac:dyDescent="0.25">
      <c r="A44" s="1899">
        <v>17</v>
      </c>
      <c r="B44" s="1900">
        <v>4</v>
      </c>
      <c r="C44" s="1901">
        <v>4.1500000000000004</v>
      </c>
      <c r="D44" s="1902">
        <v>0</v>
      </c>
      <c r="E44" s="1903">
        <f t="shared" si="0"/>
        <v>0</v>
      </c>
      <c r="F44" s="1904">
        <v>49</v>
      </c>
      <c r="G44" s="1905">
        <v>12</v>
      </c>
      <c r="H44" s="1906">
        <v>12.15</v>
      </c>
      <c r="I44" s="1902">
        <v>0</v>
      </c>
      <c r="J44" s="1903">
        <f t="shared" si="1"/>
        <v>0</v>
      </c>
      <c r="K44" s="1904">
        <v>81</v>
      </c>
      <c r="L44" s="1906">
        <v>20</v>
      </c>
      <c r="M44" s="1905">
        <v>20.149999999999999</v>
      </c>
      <c r="N44" s="1902">
        <v>0</v>
      </c>
      <c r="O44" s="1903">
        <f t="shared" si="2"/>
        <v>0</v>
      </c>
      <c r="P44" s="1907"/>
    </row>
    <row r="45" spans="1:16" ht="18" x14ac:dyDescent="0.25">
      <c r="A45" s="1908">
        <v>18</v>
      </c>
      <c r="B45" s="1908">
        <v>4.1500000000000004</v>
      </c>
      <c r="C45" s="1909">
        <v>4.3</v>
      </c>
      <c r="D45" s="1910">
        <v>0</v>
      </c>
      <c r="E45" s="1911">
        <f t="shared" si="0"/>
        <v>0</v>
      </c>
      <c r="F45" s="1912">
        <v>50</v>
      </c>
      <c r="G45" s="1913">
        <v>12.15</v>
      </c>
      <c r="H45" s="1909">
        <v>12.3</v>
      </c>
      <c r="I45" s="1910">
        <v>0</v>
      </c>
      <c r="J45" s="1911">
        <f t="shared" si="1"/>
        <v>0</v>
      </c>
      <c r="K45" s="1912">
        <v>82</v>
      </c>
      <c r="L45" s="1909">
        <v>20.149999999999999</v>
      </c>
      <c r="M45" s="1913">
        <v>20.3</v>
      </c>
      <c r="N45" s="1910">
        <v>0</v>
      </c>
      <c r="O45" s="1911">
        <f t="shared" si="2"/>
        <v>0</v>
      </c>
      <c r="P45" s="1914"/>
    </row>
    <row r="46" spans="1:16" ht="18" x14ac:dyDescent="0.25">
      <c r="A46" s="1915">
        <v>19</v>
      </c>
      <c r="B46" s="1916">
        <v>4.3</v>
      </c>
      <c r="C46" s="1917">
        <v>4.45</v>
      </c>
      <c r="D46" s="1918">
        <v>0</v>
      </c>
      <c r="E46" s="1919">
        <f t="shared" si="0"/>
        <v>0</v>
      </c>
      <c r="F46" s="1920">
        <v>51</v>
      </c>
      <c r="G46" s="1921">
        <v>12.3</v>
      </c>
      <c r="H46" s="1922">
        <v>12.45</v>
      </c>
      <c r="I46" s="1918">
        <v>0</v>
      </c>
      <c r="J46" s="1919">
        <f t="shared" si="1"/>
        <v>0</v>
      </c>
      <c r="K46" s="1920">
        <v>83</v>
      </c>
      <c r="L46" s="1922">
        <v>20.3</v>
      </c>
      <c r="M46" s="1921">
        <v>20.45</v>
      </c>
      <c r="N46" s="1918">
        <v>0</v>
      </c>
      <c r="O46" s="1919">
        <f t="shared" si="2"/>
        <v>0</v>
      </c>
      <c r="P46" s="1923"/>
    </row>
    <row r="47" spans="1:16" ht="18" x14ac:dyDescent="0.25">
      <c r="A47" s="1924">
        <v>20</v>
      </c>
      <c r="B47" s="1924">
        <v>4.45</v>
      </c>
      <c r="C47" s="1925">
        <v>5</v>
      </c>
      <c r="D47" s="1926">
        <v>0</v>
      </c>
      <c r="E47" s="1927">
        <f t="shared" si="0"/>
        <v>0</v>
      </c>
      <c r="F47" s="1928">
        <v>52</v>
      </c>
      <c r="G47" s="1929">
        <v>12.45</v>
      </c>
      <c r="H47" s="1925">
        <v>13</v>
      </c>
      <c r="I47" s="1926">
        <v>0</v>
      </c>
      <c r="J47" s="1927">
        <f t="shared" si="1"/>
        <v>0</v>
      </c>
      <c r="K47" s="1928">
        <v>84</v>
      </c>
      <c r="L47" s="1925">
        <v>20.45</v>
      </c>
      <c r="M47" s="1929">
        <v>21</v>
      </c>
      <c r="N47" s="1926">
        <v>0</v>
      </c>
      <c r="O47" s="1927">
        <f t="shared" si="2"/>
        <v>0</v>
      </c>
      <c r="P47" s="1930"/>
    </row>
    <row r="48" spans="1:16" ht="18" x14ac:dyDescent="0.25">
      <c r="A48" s="1931">
        <v>21</v>
      </c>
      <c r="B48" s="1932">
        <v>5</v>
      </c>
      <c r="C48" s="1933">
        <v>5.15</v>
      </c>
      <c r="D48" s="1934">
        <v>0</v>
      </c>
      <c r="E48" s="1935">
        <f t="shared" si="0"/>
        <v>0</v>
      </c>
      <c r="F48" s="1936">
        <v>53</v>
      </c>
      <c r="G48" s="1932">
        <v>13</v>
      </c>
      <c r="H48" s="1937">
        <v>13.15</v>
      </c>
      <c r="I48" s="1934">
        <v>0</v>
      </c>
      <c r="J48" s="1935">
        <f t="shared" si="1"/>
        <v>0</v>
      </c>
      <c r="K48" s="1936">
        <v>85</v>
      </c>
      <c r="L48" s="1937">
        <v>21</v>
      </c>
      <c r="M48" s="1932">
        <v>21.15</v>
      </c>
      <c r="N48" s="1934">
        <v>0</v>
      </c>
      <c r="O48" s="1935">
        <f t="shared" si="2"/>
        <v>0</v>
      </c>
      <c r="P48" s="1938"/>
    </row>
    <row r="49" spans="1:16" ht="18" x14ac:dyDescent="0.25">
      <c r="A49" s="1939">
        <v>22</v>
      </c>
      <c r="B49" s="1940">
        <v>5.15</v>
      </c>
      <c r="C49" s="1941">
        <v>5.3</v>
      </c>
      <c r="D49" s="1942">
        <v>0</v>
      </c>
      <c r="E49" s="1943">
        <f t="shared" si="0"/>
        <v>0</v>
      </c>
      <c r="F49" s="1944">
        <v>54</v>
      </c>
      <c r="G49" s="1945">
        <v>13.15</v>
      </c>
      <c r="H49" s="1941">
        <v>13.3</v>
      </c>
      <c r="I49" s="1942">
        <v>0</v>
      </c>
      <c r="J49" s="1943">
        <f t="shared" si="1"/>
        <v>0</v>
      </c>
      <c r="K49" s="1944">
        <v>86</v>
      </c>
      <c r="L49" s="1941">
        <v>21.15</v>
      </c>
      <c r="M49" s="1945">
        <v>21.3</v>
      </c>
      <c r="N49" s="1942">
        <v>0</v>
      </c>
      <c r="O49" s="1943">
        <f t="shared" si="2"/>
        <v>0</v>
      </c>
      <c r="P49" s="1946"/>
    </row>
    <row r="50" spans="1:16" ht="18" x14ac:dyDescent="0.25">
      <c r="A50" s="1947">
        <v>23</v>
      </c>
      <c r="B50" s="1948">
        <v>5.3</v>
      </c>
      <c r="C50" s="1949">
        <v>5.45</v>
      </c>
      <c r="D50" s="1950">
        <v>0</v>
      </c>
      <c r="E50" s="1951">
        <f t="shared" si="0"/>
        <v>0</v>
      </c>
      <c r="F50" s="1952">
        <v>55</v>
      </c>
      <c r="G50" s="1948">
        <v>13.3</v>
      </c>
      <c r="H50" s="1953">
        <v>13.45</v>
      </c>
      <c r="I50" s="1950">
        <v>0</v>
      </c>
      <c r="J50" s="1951">
        <f t="shared" si="1"/>
        <v>0</v>
      </c>
      <c r="K50" s="1952">
        <v>87</v>
      </c>
      <c r="L50" s="1953">
        <v>21.3</v>
      </c>
      <c r="M50" s="1948">
        <v>21.45</v>
      </c>
      <c r="N50" s="1950">
        <v>0</v>
      </c>
      <c r="O50" s="1951">
        <f t="shared" si="2"/>
        <v>0</v>
      </c>
      <c r="P50" s="1954"/>
    </row>
    <row r="51" spans="1:16" ht="18" x14ac:dyDescent="0.25">
      <c r="A51" s="1955">
        <v>24</v>
      </c>
      <c r="B51" s="1956">
        <v>5.45</v>
      </c>
      <c r="C51" s="1957">
        <v>6</v>
      </c>
      <c r="D51" s="1958">
        <v>0</v>
      </c>
      <c r="E51" s="1959">
        <f t="shared" si="0"/>
        <v>0</v>
      </c>
      <c r="F51" s="1960">
        <v>56</v>
      </c>
      <c r="G51" s="1961">
        <v>13.45</v>
      </c>
      <c r="H51" s="1957">
        <v>14</v>
      </c>
      <c r="I51" s="1958">
        <v>0</v>
      </c>
      <c r="J51" s="1959">
        <f t="shared" si="1"/>
        <v>0</v>
      </c>
      <c r="K51" s="1960">
        <v>88</v>
      </c>
      <c r="L51" s="1957">
        <v>21.45</v>
      </c>
      <c r="M51" s="1961">
        <v>22</v>
      </c>
      <c r="N51" s="1958">
        <v>0</v>
      </c>
      <c r="O51" s="1959">
        <f t="shared" si="2"/>
        <v>0</v>
      </c>
      <c r="P51" s="1962"/>
    </row>
    <row r="52" spans="1:16" ht="18" x14ac:dyDescent="0.25">
      <c r="A52" s="1963">
        <v>25</v>
      </c>
      <c r="B52" s="1964">
        <v>6</v>
      </c>
      <c r="C52" s="1965">
        <v>6.15</v>
      </c>
      <c r="D52" s="1966">
        <v>0</v>
      </c>
      <c r="E52" s="1967">
        <f t="shared" si="0"/>
        <v>0</v>
      </c>
      <c r="F52" s="1968">
        <v>57</v>
      </c>
      <c r="G52" s="1964">
        <v>14</v>
      </c>
      <c r="H52" s="1969">
        <v>14.15</v>
      </c>
      <c r="I52" s="1966">
        <v>0</v>
      </c>
      <c r="J52" s="1967">
        <f t="shared" si="1"/>
        <v>0</v>
      </c>
      <c r="K52" s="1968">
        <v>89</v>
      </c>
      <c r="L52" s="1969">
        <v>22</v>
      </c>
      <c r="M52" s="1964">
        <v>22.15</v>
      </c>
      <c r="N52" s="1966">
        <v>0</v>
      </c>
      <c r="O52" s="1967">
        <f t="shared" si="2"/>
        <v>0</v>
      </c>
      <c r="P52" s="1970"/>
    </row>
    <row r="53" spans="1:16" ht="18" x14ac:dyDescent="0.25">
      <c r="A53" s="1971">
        <v>26</v>
      </c>
      <c r="B53" s="1972">
        <v>6.15</v>
      </c>
      <c r="C53" s="1973">
        <v>6.3</v>
      </c>
      <c r="D53" s="1974">
        <v>0</v>
      </c>
      <c r="E53" s="1975">
        <f t="shared" si="0"/>
        <v>0</v>
      </c>
      <c r="F53" s="1976">
        <v>58</v>
      </c>
      <c r="G53" s="1977">
        <v>14.15</v>
      </c>
      <c r="H53" s="1973">
        <v>14.3</v>
      </c>
      <c r="I53" s="1974">
        <v>0</v>
      </c>
      <c r="J53" s="1975">
        <f t="shared" si="1"/>
        <v>0</v>
      </c>
      <c r="K53" s="1976">
        <v>90</v>
      </c>
      <c r="L53" s="1973">
        <v>22.15</v>
      </c>
      <c r="M53" s="1977">
        <v>22.3</v>
      </c>
      <c r="N53" s="1974">
        <v>0</v>
      </c>
      <c r="O53" s="1975">
        <f t="shared" si="2"/>
        <v>0</v>
      </c>
      <c r="P53" s="1978"/>
    </row>
    <row r="54" spans="1:16" ht="18" x14ac:dyDescent="0.25">
      <c r="A54" s="1979">
        <v>27</v>
      </c>
      <c r="B54" s="1980">
        <v>6.3</v>
      </c>
      <c r="C54" s="1981">
        <v>6.45</v>
      </c>
      <c r="D54" s="1982">
        <v>0</v>
      </c>
      <c r="E54" s="1983">
        <f t="shared" si="0"/>
        <v>0</v>
      </c>
      <c r="F54" s="1984">
        <v>59</v>
      </c>
      <c r="G54" s="1980">
        <v>14.3</v>
      </c>
      <c r="H54" s="1985">
        <v>14.45</v>
      </c>
      <c r="I54" s="1982">
        <v>0</v>
      </c>
      <c r="J54" s="1983">
        <f t="shared" si="1"/>
        <v>0</v>
      </c>
      <c r="K54" s="1984">
        <v>91</v>
      </c>
      <c r="L54" s="1985">
        <v>22.3</v>
      </c>
      <c r="M54" s="1980">
        <v>22.45</v>
      </c>
      <c r="N54" s="1982">
        <v>0</v>
      </c>
      <c r="O54" s="1983">
        <f t="shared" si="2"/>
        <v>0</v>
      </c>
      <c r="P54" s="1986"/>
    </row>
    <row r="55" spans="1:16" ht="18" x14ac:dyDescent="0.25">
      <c r="A55" s="1987">
        <v>28</v>
      </c>
      <c r="B55" s="1988">
        <v>6.45</v>
      </c>
      <c r="C55" s="1989">
        <v>7</v>
      </c>
      <c r="D55" s="1990">
        <v>0</v>
      </c>
      <c r="E55" s="1991">
        <f t="shared" si="0"/>
        <v>0</v>
      </c>
      <c r="F55" s="1992">
        <v>60</v>
      </c>
      <c r="G55" s="1993">
        <v>14.45</v>
      </c>
      <c r="H55" s="1993">
        <v>15</v>
      </c>
      <c r="I55" s="1990">
        <v>0</v>
      </c>
      <c r="J55" s="1991">
        <f t="shared" si="1"/>
        <v>0</v>
      </c>
      <c r="K55" s="1992">
        <v>92</v>
      </c>
      <c r="L55" s="1989">
        <v>22.45</v>
      </c>
      <c r="M55" s="1993">
        <v>23</v>
      </c>
      <c r="N55" s="1990">
        <v>0</v>
      </c>
      <c r="O55" s="1991">
        <f t="shared" si="2"/>
        <v>0</v>
      </c>
      <c r="P55" s="1994"/>
    </row>
    <row r="56" spans="1:16" ht="18" x14ac:dyDescent="0.25">
      <c r="A56" s="1995">
        <v>29</v>
      </c>
      <c r="B56" s="1996">
        <v>7</v>
      </c>
      <c r="C56" s="1997">
        <v>7.15</v>
      </c>
      <c r="D56" s="1998">
        <v>0</v>
      </c>
      <c r="E56" s="1999">
        <f t="shared" si="0"/>
        <v>0</v>
      </c>
      <c r="F56" s="2000">
        <v>61</v>
      </c>
      <c r="G56" s="1996">
        <v>15</v>
      </c>
      <c r="H56" s="1996">
        <v>15.15</v>
      </c>
      <c r="I56" s="1998">
        <v>0</v>
      </c>
      <c r="J56" s="1999">
        <f t="shared" si="1"/>
        <v>0</v>
      </c>
      <c r="K56" s="2000">
        <v>93</v>
      </c>
      <c r="L56" s="2001">
        <v>23</v>
      </c>
      <c r="M56" s="1996">
        <v>23.15</v>
      </c>
      <c r="N56" s="1998">
        <v>0</v>
      </c>
      <c r="O56" s="1999">
        <f t="shared" si="2"/>
        <v>0</v>
      </c>
      <c r="P56" s="2002"/>
    </row>
    <row r="57" spans="1:16" ht="18" x14ac:dyDescent="0.25">
      <c r="A57" s="2003">
        <v>30</v>
      </c>
      <c r="B57" s="2004">
        <v>7.15</v>
      </c>
      <c r="C57" s="2005">
        <v>7.3</v>
      </c>
      <c r="D57" s="2006">
        <v>0</v>
      </c>
      <c r="E57" s="2007">
        <f t="shared" si="0"/>
        <v>0</v>
      </c>
      <c r="F57" s="2008">
        <v>62</v>
      </c>
      <c r="G57" s="2009">
        <v>15.15</v>
      </c>
      <c r="H57" s="2009">
        <v>15.3</v>
      </c>
      <c r="I57" s="2006">
        <v>0</v>
      </c>
      <c r="J57" s="2007">
        <f t="shared" si="1"/>
        <v>0</v>
      </c>
      <c r="K57" s="2008">
        <v>94</v>
      </c>
      <c r="L57" s="2009">
        <v>23.15</v>
      </c>
      <c r="M57" s="2009">
        <v>23.3</v>
      </c>
      <c r="N57" s="2006">
        <v>0</v>
      </c>
      <c r="O57" s="2007">
        <f t="shared" si="2"/>
        <v>0</v>
      </c>
      <c r="P57" s="2010"/>
    </row>
    <row r="58" spans="1:16" ht="18" x14ac:dyDescent="0.25">
      <c r="A58" s="2011">
        <v>31</v>
      </c>
      <c r="B58" s="2012">
        <v>7.3</v>
      </c>
      <c r="C58" s="2013">
        <v>7.45</v>
      </c>
      <c r="D58" s="2014">
        <v>0</v>
      </c>
      <c r="E58" s="2015">
        <f t="shared" si="0"/>
        <v>0</v>
      </c>
      <c r="F58" s="2016">
        <v>63</v>
      </c>
      <c r="G58" s="2012">
        <v>15.3</v>
      </c>
      <c r="H58" s="2012">
        <v>15.45</v>
      </c>
      <c r="I58" s="2014">
        <v>0</v>
      </c>
      <c r="J58" s="2015">
        <f t="shared" si="1"/>
        <v>0</v>
      </c>
      <c r="K58" s="2016">
        <v>95</v>
      </c>
      <c r="L58" s="2012">
        <v>23.3</v>
      </c>
      <c r="M58" s="2012">
        <v>23.45</v>
      </c>
      <c r="N58" s="2014">
        <v>0</v>
      </c>
      <c r="O58" s="2015">
        <f t="shared" si="2"/>
        <v>0</v>
      </c>
      <c r="P58" s="2017"/>
    </row>
    <row r="59" spans="1:16" ht="18" x14ac:dyDescent="0.25">
      <c r="A59" s="2018">
        <v>32</v>
      </c>
      <c r="B59" s="2019">
        <v>7.45</v>
      </c>
      <c r="C59" s="2020">
        <v>8</v>
      </c>
      <c r="D59" s="2021">
        <v>0</v>
      </c>
      <c r="E59" s="2022">
        <f t="shared" si="0"/>
        <v>0</v>
      </c>
      <c r="F59" s="2023">
        <v>64</v>
      </c>
      <c r="G59" s="2024">
        <v>15.45</v>
      </c>
      <c r="H59" s="2024">
        <v>16</v>
      </c>
      <c r="I59" s="2021">
        <v>0</v>
      </c>
      <c r="J59" s="2022">
        <f t="shared" si="1"/>
        <v>0</v>
      </c>
      <c r="K59" s="2023">
        <v>96</v>
      </c>
      <c r="L59" s="2024">
        <v>23.45</v>
      </c>
      <c r="M59" s="2024">
        <v>24</v>
      </c>
      <c r="N59" s="2021">
        <v>0</v>
      </c>
      <c r="O59" s="2022">
        <f t="shared" si="2"/>
        <v>0</v>
      </c>
      <c r="P59" s="2025"/>
    </row>
    <row r="60" spans="1:16" ht="15" x14ac:dyDescent="0.25">
      <c r="A60" s="2026" t="s">
        <v>24</v>
      </c>
      <c r="B60" s="2027"/>
      <c r="C60" s="2027"/>
      <c r="D60" s="2028">
        <f>SUM(D28:D59)</f>
        <v>0</v>
      </c>
      <c r="E60" s="2029">
        <f>SUM(E28:E59)</f>
        <v>0</v>
      </c>
      <c r="F60" s="2027"/>
      <c r="G60" s="2027"/>
      <c r="H60" s="2027"/>
      <c r="I60" s="2028">
        <f>SUM(I28:I59)</f>
        <v>0</v>
      </c>
      <c r="J60" s="2030">
        <f>SUM(J28:J59)</f>
        <v>0</v>
      </c>
      <c r="K60" s="2027"/>
      <c r="L60" s="2027"/>
      <c r="M60" s="2027"/>
      <c r="N60" s="2027">
        <f>SUM(N28:N59)</f>
        <v>0</v>
      </c>
      <c r="O60" s="2030">
        <f>SUM(O28:O59)</f>
        <v>0</v>
      </c>
      <c r="P60" s="2031"/>
    </row>
    <row r="64" spans="1:16" x14ac:dyDescent="0.2">
      <c r="A64" s="51" t="s">
        <v>137</v>
      </c>
      <c r="B64" s="51">
        <f>SUM(D60,I60,N60)/(4000*1000)</f>
        <v>0</v>
      </c>
      <c r="C64" s="51">
        <f>ROUNDDOWN(SUM(E60,J60,O60)/(4000*1000),4)</f>
        <v>0</v>
      </c>
    </row>
    <row r="66" spans="1:16" ht="15" x14ac:dyDescent="0.25">
      <c r="A66" s="2032"/>
      <c r="B66" s="2033"/>
      <c r="C66" s="2033"/>
      <c r="D66" s="2034"/>
      <c r="E66" s="2033"/>
      <c r="F66" s="2033"/>
      <c r="G66" s="2033"/>
      <c r="H66" s="2033"/>
      <c r="I66" s="2034"/>
      <c r="J66" s="2035"/>
      <c r="K66" s="2033"/>
      <c r="L66" s="2033"/>
      <c r="M66" s="2033"/>
      <c r="N66" s="2033"/>
      <c r="O66" s="2033"/>
      <c r="P66" s="2036"/>
    </row>
    <row r="67" spans="1:16" ht="18" x14ac:dyDescent="0.25">
      <c r="A67" s="2037" t="s">
        <v>30</v>
      </c>
      <c r="B67" s="2038"/>
      <c r="C67" s="2038"/>
      <c r="D67" s="2039"/>
      <c r="E67" s="2040"/>
      <c r="F67" s="2038"/>
      <c r="G67" s="2038"/>
      <c r="H67" s="2040"/>
      <c r="I67" s="2039"/>
      <c r="J67" s="2041"/>
      <c r="K67" s="2038"/>
      <c r="L67" s="2038"/>
      <c r="M67" s="2038"/>
      <c r="N67" s="2038"/>
      <c r="O67" s="2038"/>
      <c r="P67" s="2042"/>
    </row>
    <row r="68" spans="1:16" ht="15" x14ac:dyDescent="0.25">
      <c r="A68" s="2043"/>
      <c r="B68" s="2044"/>
      <c r="C68" s="2044"/>
      <c r="D68" s="2044"/>
      <c r="E68" s="2044"/>
      <c r="F68" s="2044"/>
      <c r="G68" s="2044"/>
      <c r="H68" s="2044"/>
      <c r="I68" s="2044"/>
      <c r="J68" s="2044"/>
      <c r="K68" s="2044"/>
      <c r="L68" s="2045"/>
      <c r="M68" s="2045"/>
      <c r="N68" s="2045"/>
      <c r="O68" s="2045"/>
      <c r="P68" s="2046"/>
    </row>
    <row r="69" spans="1:16" ht="18" x14ac:dyDescent="0.25">
      <c r="A69" s="2047"/>
      <c r="B69" s="2048"/>
      <c r="C69" s="2048"/>
      <c r="D69" s="2049"/>
      <c r="E69" s="2050"/>
      <c r="F69" s="2048"/>
      <c r="G69" s="2048"/>
      <c r="H69" s="2050"/>
      <c r="I69" s="2049"/>
      <c r="J69" s="2051"/>
      <c r="K69" s="2048"/>
      <c r="L69" s="2048"/>
      <c r="M69" s="2048"/>
      <c r="N69" s="2048"/>
      <c r="O69" s="2048"/>
      <c r="P69" s="2052"/>
    </row>
    <row r="70" spans="1:16" ht="15" x14ac:dyDescent="0.25">
      <c r="A70" s="2053"/>
      <c r="B70" s="2054"/>
      <c r="C70" s="2054"/>
      <c r="D70" s="2055"/>
      <c r="E70" s="2056"/>
      <c r="F70" s="2054"/>
      <c r="G70" s="2054"/>
      <c r="H70" s="2056"/>
      <c r="I70" s="2055"/>
      <c r="J70" s="2054"/>
      <c r="K70" s="2054"/>
      <c r="L70" s="2054"/>
      <c r="M70" s="2054"/>
      <c r="N70" s="2054"/>
      <c r="O70" s="2054"/>
      <c r="P70" s="2057"/>
    </row>
    <row r="71" spans="1:16" ht="15" x14ac:dyDescent="0.25">
      <c r="A71" s="2058"/>
      <c r="B71" s="2059"/>
      <c r="C71" s="2059"/>
      <c r="D71" s="2060"/>
      <c r="E71" s="2061"/>
      <c r="F71" s="2059"/>
      <c r="G71" s="2059"/>
      <c r="H71" s="2061"/>
      <c r="I71" s="2060"/>
      <c r="J71" s="2059"/>
      <c r="K71" s="2059"/>
      <c r="L71" s="2059"/>
      <c r="M71" s="2059"/>
      <c r="N71" s="2059"/>
      <c r="O71" s="2059"/>
      <c r="P71" s="2062"/>
    </row>
    <row r="72" spans="1:16" ht="15" x14ac:dyDescent="0.25">
      <c r="A72" s="2063"/>
      <c r="B72" s="2064"/>
      <c r="C72" s="2064"/>
      <c r="D72" s="2065"/>
      <c r="E72" s="2066"/>
      <c r="F72" s="2064"/>
      <c r="G72" s="2064"/>
      <c r="H72" s="2066"/>
      <c r="I72" s="2065"/>
      <c r="J72" s="2064"/>
      <c r="K72" s="2064"/>
      <c r="L72" s="2064"/>
      <c r="M72" s="2064" t="s">
        <v>25</v>
      </c>
      <c r="N72" s="2064"/>
      <c r="O72" s="2064"/>
      <c r="P72" s="2067"/>
    </row>
    <row r="73" spans="1:16" ht="15" x14ac:dyDescent="0.25">
      <c r="A73" s="2068"/>
      <c r="B73" s="2069"/>
      <c r="C73" s="2069"/>
      <c r="D73" s="2070"/>
      <c r="E73" s="2071"/>
      <c r="F73" s="2069"/>
      <c r="G73" s="2069"/>
      <c r="H73" s="2071"/>
      <c r="I73" s="2070"/>
      <c r="J73" s="2069"/>
      <c r="K73" s="2069"/>
      <c r="L73" s="2069"/>
      <c r="M73" s="2069" t="s">
        <v>26</v>
      </c>
      <c r="N73" s="2069"/>
      <c r="O73" s="2069"/>
      <c r="P73" s="2072"/>
    </row>
    <row r="74" spans="1:16" ht="15" x14ac:dyDescent="0.25">
      <c r="E74" s="2073"/>
      <c r="H74" s="2073"/>
    </row>
    <row r="75" spans="1:16" ht="18" x14ac:dyDescent="0.25">
      <c r="C75" s="2074"/>
      <c r="E75" s="2075"/>
      <c r="H75" s="2075"/>
    </row>
    <row r="76" spans="1:16" ht="15" x14ac:dyDescent="0.25">
      <c r="E76" s="2076"/>
      <c r="H76" s="2076"/>
    </row>
    <row r="77" spans="1:16" ht="15" x14ac:dyDescent="0.25">
      <c r="E77" s="2077"/>
      <c r="H77" s="2077"/>
    </row>
    <row r="78" spans="1:16" ht="15" x14ac:dyDescent="0.25">
      <c r="E78" s="2078"/>
      <c r="H78" s="2078"/>
    </row>
    <row r="79" spans="1:16" ht="15" x14ac:dyDescent="0.25">
      <c r="E79" s="2079"/>
      <c r="H79" s="2079"/>
    </row>
    <row r="80" spans="1:16" ht="15" x14ac:dyDescent="0.25">
      <c r="E80" s="2080"/>
      <c r="H80" s="2080"/>
    </row>
    <row r="81" spans="5:13" ht="15" x14ac:dyDescent="0.25">
      <c r="E81" s="2081"/>
      <c r="H81" s="2081"/>
    </row>
    <row r="82" spans="5:13" ht="15" x14ac:dyDescent="0.25">
      <c r="E82" s="2082"/>
      <c r="H82" s="2082"/>
    </row>
    <row r="83" spans="5:13" ht="15" x14ac:dyDescent="0.25">
      <c r="E83" s="2083"/>
      <c r="H83" s="2083"/>
    </row>
    <row r="84" spans="5:13" ht="15" x14ac:dyDescent="0.25">
      <c r="E84" s="2084"/>
      <c r="H84" s="2084"/>
    </row>
    <row r="85" spans="5:13" ht="15" x14ac:dyDescent="0.25">
      <c r="E85" s="2085"/>
      <c r="H85" s="2085"/>
    </row>
    <row r="86" spans="5:13" ht="15" x14ac:dyDescent="0.25">
      <c r="E86" s="2086"/>
      <c r="H86" s="2086"/>
    </row>
    <row r="87" spans="5:13" ht="15" x14ac:dyDescent="0.25">
      <c r="E87" s="2087"/>
      <c r="H87" s="2087"/>
    </row>
    <row r="88" spans="5:13" ht="15" x14ac:dyDescent="0.25">
      <c r="E88" s="2088"/>
      <c r="H88" s="2088"/>
    </row>
    <row r="89" spans="5:13" ht="15" x14ac:dyDescent="0.25">
      <c r="E89" s="2089"/>
      <c r="H89" s="2089"/>
    </row>
    <row r="90" spans="5:13" ht="15" x14ac:dyDescent="0.25">
      <c r="E90" s="2090"/>
      <c r="H90" s="2090"/>
    </row>
    <row r="91" spans="5:13" ht="15" x14ac:dyDescent="0.25">
      <c r="E91" s="2091"/>
      <c r="H91" s="2091"/>
    </row>
    <row r="92" spans="5:13" ht="15" x14ac:dyDescent="0.25">
      <c r="E92" s="2092"/>
      <c r="H92" s="2092"/>
    </row>
    <row r="93" spans="5:13" ht="15" x14ac:dyDescent="0.25">
      <c r="E93" s="2093"/>
      <c r="H93" s="2093"/>
    </row>
    <row r="94" spans="5:13" ht="15" x14ac:dyDescent="0.25">
      <c r="E94" s="2094"/>
      <c r="H94" s="2094"/>
    </row>
    <row r="95" spans="5:13" ht="15" x14ac:dyDescent="0.25">
      <c r="E95" s="2095"/>
      <c r="H95" s="2095"/>
    </row>
    <row r="96" spans="5:13" ht="15" x14ac:dyDescent="0.25">
      <c r="E96" s="2096"/>
      <c r="H96" s="2096"/>
      <c r="M96" s="2097" t="s">
        <v>6</v>
      </c>
    </row>
    <row r="97" spans="5:14" ht="15" x14ac:dyDescent="0.25">
      <c r="E97" s="2098"/>
      <c r="H97" s="2098"/>
    </row>
    <row r="98" spans="5:14" ht="15" x14ac:dyDescent="0.25">
      <c r="E98" s="2099"/>
      <c r="H98" s="2099"/>
    </row>
    <row r="99" spans="5:14" ht="15" x14ac:dyDescent="0.25">
      <c r="E99" s="2100"/>
      <c r="H99" s="2100"/>
    </row>
    <row r="101" spans="5:14" ht="18" x14ac:dyDescent="0.25">
      <c r="N101" s="2101"/>
    </row>
    <row r="126" spans="4:4" ht="18" x14ac:dyDescent="0.25">
      <c r="D126" s="2102"/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cols>
    <col min="1" max="16384" width="9.140625" style="51"/>
  </cols>
  <sheetData>
    <row r="1" spans="1:16" ht="12.75" customHeight="1" x14ac:dyDescent="0.25">
      <c r="A1" s="2103"/>
      <c r="B1" s="2104"/>
      <c r="C1" s="2104"/>
      <c r="D1" s="2105"/>
      <c r="E1" s="2104"/>
      <c r="F1" s="2104"/>
      <c r="G1" s="2104"/>
      <c r="H1" s="2104"/>
      <c r="I1" s="2105"/>
      <c r="J1" s="2104"/>
      <c r="K1" s="2104"/>
      <c r="L1" s="2104"/>
      <c r="M1" s="2104"/>
      <c r="N1" s="2104"/>
      <c r="O1" s="2104"/>
      <c r="P1" s="2106"/>
    </row>
    <row r="2" spans="1:16" ht="12.75" customHeight="1" x14ac:dyDescent="0.25">
      <c r="A2" s="2107" t="s">
        <v>0</v>
      </c>
      <c r="B2" s="2108"/>
      <c r="C2" s="2108"/>
      <c r="D2" s="2108"/>
      <c r="E2" s="2108"/>
      <c r="F2" s="2108"/>
      <c r="G2" s="2108"/>
      <c r="H2" s="2108"/>
      <c r="I2" s="2108"/>
      <c r="J2" s="2108"/>
      <c r="K2" s="2108"/>
      <c r="L2" s="2108"/>
      <c r="M2" s="2108"/>
      <c r="N2" s="2108"/>
      <c r="O2" s="2108"/>
      <c r="P2" s="2109"/>
    </row>
    <row r="3" spans="1:16" ht="12.75" customHeight="1" x14ac:dyDescent="0.25">
      <c r="A3" s="2110"/>
      <c r="B3" s="2111"/>
      <c r="C3" s="2111"/>
      <c r="D3" s="2111"/>
      <c r="E3" s="2111"/>
      <c r="F3" s="2111"/>
      <c r="G3" s="2111"/>
      <c r="H3" s="2111"/>
      <c r="I3" s="2111"/>
      <c r="J3" s="2111"/>
      <c r="K3" s="2111"/>
      <c r="L3" s="2111"/>
      <c r="M3" s="2111"/>
      <c r="N3" s="2111"/>
      <c r="O3" s="2111"/>
      <c r="P3" s="2112"/>
    </row>
    <row r="4" spans="1:16" ht="12.75" customHeight="1" x14ac:dyDescent="0.25">
      <c r="A4" s="2113" t="s">
        <v>138</v>
      </c>
      <c r="B4" s="2114"/>
      <c r="C4" s="2114"/>
      <c r="D4" s="2114"/>
      <c r="E4" s="2114"/>
      <c r="F4" s="2114"/>
      <c r="G4" s="2114"/>
      <c r="H4" s="2114"/>
      <c r="I4" s="2114"/>
      <c r="J4" s="2115"/>
      <c r="K4" s="2116"/>
      <c r="L4" s="2116"/>
      <c r="M4" s="2116"/>
      <c r="N4" s="2116"/>
      <c r="O4" s="2116"/>
      <c r="P4" s="2117"/>
    </row>
    <row r="5" spans="1:16" ht="12.75" customHeight="1" x14ac:dyDescent="0.25">
      <c r="A5" s="2118"/>
      <c r="B5" s="2119"/>
      <c r="C5" s="2119"/>
      <c r="D5" s="2120"/>
      <c r="E5" s="2119"/>
      <c r="F5" s="2119"/>
      <c r="G5" s="2119"/>
      <c r="H5" s="2119"/>
      <c r="I5" s="2120"/>
      <c r="J5" s="2119"/>
      <c r="K5" s="2119"/>
      <c r="L5" s="2119"/>
      <c r="M5" s="2119"/>
      <c r="N5" s="2119"/>
      <c r="O5" s="2119"/>
      <c r="P5" s="2121"/>
    </row>
    <row r="6" spans="1:16" ht="12.75" customHeight="1" x14ac:dyDescent="0.25">
      <c r="A6" s="2122" t="s">
        <v>1</v>
      </c>
      <c r="B6" s="2123"/>
      <c r="C6" s="2123"/>
      <c r="D6" s="2124"/>
      <c r="E6" s="2123"/>
      <c r="F6" s="2123"/>
      <c r="G6" s="2123"/>
      <c r="H6" s="2123"/>
      <c r="I6" s="2124"/>
      <c r="J6" s="2123"/>
      <c r="K6" s="2123"/>
      <c r="L6" s="2123"/>
      <c r="M6" s="2123"/>
      <c r="N6" s="2123"/>
      <c r="O6" s="2123"/>
      <c r="P6" s="2125"/>
    </row>
    <row r="7" spans="1:16" ht="12.75" customHeight="1" x14ac:dyDescent="0.25">
      <c r="A7" s="2126" t="s">
        <v>2</v>
      </c>
      <c r="B7" s="2127"/>
      <c r="C7" s="2127"/>
      <c r="D7" s="2128"/>
      <c r="E7" s="2127"/>
      <c r="F7" s="2127"/>
      <c r="G7" s="2127"/>
      <c r="H7" s="2127"/>
      <c r="I7" s="2128"/>
      <c r="J7" s="2127"/>
      <c r="K7" s="2127"/>
      <c r="L7" s="2127"/>
      <c r="M7" s="2127"/>
      <c r="N7" s="2127"/>
      <c r="O7" s="2127"/>
      <c r="P7" s="2129"/>
    </row>
    <row r="8" spans="1:16" ht="12.75" customHeight="1" x14ac:dyDescent="0.25">
      <c r="A8" s="2130" t="s">
        <v>3</v>
      </c>
      <c r="B8" s="2131"/>
      <c r="C8" s="2131"/>
      <c r="D8" s="2132"/>
      <c r="E8" s="2131"/>
      <c r="F8" s="2131"/>
      <c r="G8" s="2131"/>
      <c r="H8" s="2131"/>
      <c r="I8" s="2132"/>
      <c r="J8" s="2131"/>
      <c r="K8" s="2131"/>
      <c r="L8" s="2131"/>
      <c r="M8" s="2131"/>
      <c r="N8" s="2131"/>
      <c r="O8" s="2131"/>
      <c r="P8" s="2133"/>
    </row>
    <row r="9" spans="1:16" ht="12.75" customHeight="1" x14ac:dyDescent="0.25">
      <c r="A9" s="2134" t="s">
        <v>4</v>
      </c>
      <c r="B9" s="2135"/>
      <c r="C9" s="2135"/>
      <c r="D9" s="2136"/>
      <c r="E9" s="2135"/>
      <c r="F9" s="2135"/>
      <c r="G9" s="2135"/>
      <c r="H9" s="2135"/>
      <c r="I9" s="2136"/>
      <c r="J9" s="2135"/>
      <c r="K9" s="2135"/>
      <c r="L9" s="2135"/>
      <c r="M9" s="2135"/>
      <c r="N9" s="2135"/>
      <c r="O9" s="2135"/>
      <c r="P9" s="2137"/>
    </row>
    <row r="10" spans="1:16" ht="12.75" customHeight="1" x14ac:dyDescent="0.25">
      <c r="A10" s="2138" t="s">
        <v>5</v>
      </c>
      <c r="B10" s="2139"/>
      <c r="C10" s="2139"/>
      <c r="D10" s="2140"/>
      <c r="E10" s="2139"/>
      <c r="F10" s="2139"/>
      <c r="G10" s="2139"/>
      <c r="H10" s="2139"/>
      <c r="I10" s="2140"/>
      <c r="J10" s="2139"/>
      <c r="K10" s="2139"/>
      <c r="L10" s="2139"/>
      <c r="M10" s="2139"/>
      <c r="N10" s="2139"/>
      <c r="O10" s="2139"/>
      <c r="P10" s="2141"/>
    </row>
    <row r="11" spans="1:16" ht="12.75" customHeight="1" x14ac:dyDescent="0.25">
      <c r="A11" s="2142"/>
      <c r="B11" s="2143"/>
      <c r="C11" s="2143"/>
      <c r="D11" s="2144"/>
      <c r="E11" s="2143"/>
      <c r="F11" s="2143"/>
      <c r="G11" s="2145"/>
      <c r="H11" s="2143"/>
      <c r="I11" s="2144"/>
      <c r="J11" s="2143"/>
      <c r="K11" s="2143"/>
      <c r="L11" s="2143"/>
      <c r="M11" s="2143"/>
      <c r="N11" s="2143"/>
      <c r="O11" s="2143"/>
      <c r="P11" s="2146"/>
    </row>
    <row r="12" spans="1:16" ht="12.75" customHeight="1" x14ac:dyDescent="0.25">
      <c r="A12" s="2147" t="s">
        <v>139</v>
      </c>
      <c r="B12" s="2148"/>
      <c r="C12" s="2148"/>
      <c r="D12" s="2149"/>
      <c r="E12" s="2148" t="s">
        <v>6</v>
      </c>
      <c r="F12" s="2148"/>
      <c r="G12" s="2148"/>
      <c r="H12" s="2148"/>
      <c r="I12" s="2149"/>
      <c r="J12" s="2148"/>
      <c r="K12" s="2148"/>
      <c r="L12" s="2148"/>
      <c r="M12" s="2148"/>
      <c r="N12" s="2150" t="s">
        <v>140</v>
      </c>
      <c r="O12" s="2148"/>
      <c r="P12" s="2151"/>
    </row>
    <row r="13" spans="1:16" ht="12.75" customHeight="1" x14ac:dyDescent="0.25">
      <c r="A13" s="2152"/>
      <c r="B13" s="2153"/>
      <c r="C13" s="2153"/>
      <c r="D13" s="2154"/>
      <c r="E13" s="2153"/>
      <c r="F13" s="2153"/>
      <c r="G13" s="2153"/>
      <c r="H13" s="2153"/>
      <c r="I13" s="2154"/>
      <c r="J13" s="2153"/>
      <c r="K13" s="2153"/>
      <c r="L13" s="2153"/>
      <c r="M13" s="2153"/>
      <c r="N13" s="2153"/>
      <c r="O13" s="2153"/>
      <c r="P13" s="2155"/>
    </row>
    <row r="14" spans="1:16" ht="12.75" customHeight="1" x14ac:dyDescent="0.25">
      <c r="A14" s="2156" t="s">
        <v>7</v>
      </c>
      <c r="B14" s="2157"/>
      <c r="C14" s="2157"/>
      <c r="D14" s="2158"/>
      <c r="E14" s="2157"/>
      <c r="F14" s="2157"/>
      <c r="G14" s="2157"/>
      <c r="H14" s="2157"/>
      <c r="I14" s="2158"/>
      <c r="J14" s="2157"/>
      <c r="K14" s="2157"/>
      <c r="L14" s="2157"/>
      <c r="M14" s="2157"/>
      <c r="N14" s="2159"/>
      <c r="O14" s="2160"/>
      <c r="P14" s="2161"/>
    </row>
    <row r="15" spans="1:16" ht="12.75" customHeight="1" x14ac:dyDescent="0.25">
      <c r="A15" s="2162"/>
      <c r="B15" s="2163"/>
      <c r="C15" s="2163"/>
      <c r="D15" s="2164"/>
      <c r="E15" s="2163"/>
      <c r="F15" s="2163"/>
      <c r="G15" s="2163"/>
      <c r="H15" s="2163"/>
      <c r="I15" s="2164"/>
      <c r="J15" s="2163"/>
      <c r="K15" s="2163"/>
      <c r="L15" s="2163"/>
      <c r="M15" s="2163"/>
      <c r="N15" s="2165" t="s">
        <v>8</v>
      </c>
      <c r="O15" s="2166" t="s">
        <v>9</v>
      </c>
      <c r="P15" s="2167"/>
    </row>
    <row r="16" spans="1:16" ht="12.75" customHeight="1" x14ac:dyDescent="0.25">
      <c r="A16" s="2168" t="s">
        <v>10</v>
      </c>
      <c r="B16" s="2169"/>
      <c r="C16" s="2169"/>
      <c r="D16" s="2170"/>
      <c r="E16" s="2169"/>
      <c r="F16" s="2169"/>
      <c r="G16" s="2169"/>
      <c r="H16" s="2169"/>
      <c r="I16" s="2170"/>
      <c r="J16" s="2169"/>
      <c r="K16" s="2169"/>
      <c r="L16" s="2169"/>
      <c r="M16" s="2169"/>
      <c r="N16" s="2171"/>
      <c r="O16" s="2172"/>
      <c r="P16" s="2172"/>
    </row>
    <row r="17" spans="1:47" ht="12.75" customHeight="1" x14ac:dyDescent="0.25">
      <c r="A17" s="2173" t="s">
        <v>11</v>
      </c>
      <c r="B17" s="2174"/>
      <c r="C17" s="2174"/>
      <c r="D17" s="2175"/>
      <c r="E17" s="2174"/>
      <c r="F17" s="2174"/>
      <c r="G17" s="2174"/>
      <c r="H17" s="2174"/>
      <c r="I17" s="2175"/>
      <c r="J17" s="2174"/>
      <c r="K17" s="2174"/>
      <c r="L17" s="2174"/>
      <c r="M17" s="2174"/>
      <c r="N17" s="2176" t="s">
        <v>12</v>
      </c>
      <c r="O17" s="2177" t="s">
        <v>85</v>
      </c>
      <c r="P17" s="2178"/>
    </row>
    <row r="18" spans="1:47" ht="12.75" customHeight="1" x14ac:dyDescent="0.25">
      <c r="A18" s="2179"/>
      <c r="B18" s="2180"/>
      <c r="C18" s="2180"/>
      <c r="D18" s="2181"/>
      <c r="E18" s="2180"/>
      <c r="F18" s="2180"/>
      <c r="G18" s="2180"/>
      <c r="H18" s="2180"/>
      <c r="I18" s="2181"/>
      <c r="J18" s="2180"/>
      <c r="K18" s="2180"/>
      <c r="L18" s="2180"/>
      <c r="M18" s="2180"/>
      <c r="N18" s="2182"/>
      <c r="O18" s="2183"/>
      <c r="P18" s="2184" t="s">
        <v>6</v>
      </c>
    </row>
    <row r="19" spans="1:47" ht="12.75" customHeight="1" x14ac:dyDescent="0.25">
      <c r="A19" s="2185"/>
      <c r="B19" s="2186"/>
      <c r="C19" s="2186"/>
      <c r="D19" s="2187"/>
      <c r="E19" s="2186"/>
      <c r="F19" s="2186"/>
      <c r="G19" s="2186"/>
      <c r="H19" s="2186"/>
      <c r="I19" s="2187"/>
      <c r="J19" s="2186"/>
      <c r="K19" s="2188"/>
      <c r="L19" s="2186" t="s">
        <v>14</v>
      </c>
      <c r="M19" s="2186"/>
      <c r="N19" s="2189"/>
      <c r="O19" s="2190"/>
      <c r="P19" s="2191"/>
      <c r="AU19" s="2192"/>
    </row>
    <row r="20" spans="1:47" ht="12.75" customHeight="1" x14ac:dyDescent="0.25">
      <c r="A20" s="2193"/>
      <c r="B20" s="2194"/>
      <c r="C20" s="2194"/>
      <c r="D20" s="2195"/>
      <c r="E20" s="2194"/>
      <c r="F20" s="2194"/>
      <c r="G20" s="2194"/>
      <c r="H20" s="2194"/>
      <c r="I20" s="2195"/>
      <c r="J20" s="2194"/>
      <c r="K20" s="2194"/>
      <c r="L20" s="2194"/>
      <c r="M20" s="2194"/>
      <c r="N20" s="2196"/>
      <c r="O20" s="2197"/>
      <c r="P20" s="2198"/>
    </row>
    <row r="21" spans="1:47" ht="12.75" customHeight="1" x14ac:dyDescent="0.25">
      <c r="A21" s="2199"/>
      <c r="B21" s="2200"/>
      <c r="C21" s="2201"/>
      <c r="D21" s="2201"/>
      <c r="E21" s="2200"/>
      <c r="F21" s="2200"/>
      <c r="G21" s="2200"/>
      <c r="H21" s="2200" t="s">
        <v>6</v>
      </c>
      <c r="I21" s="2202"/>
      <c r="J21" s="2200"/>
      <c r="K21" s="2200"/>
      <c r="L21" s="2200"/>
      <c r="M21" s="2200"/>
      <c r="N21" s="2203"/>
      <c r="O21" s="2204"/>
      <c r="P21" s="2205"/>
    </row>
    <row r="22" spans="1:47" ht="12.75" customHeight="1" x14ac:dyDescent="0.25">
      <c r="A22" s="2206"/>
      <c r="B22" s="2207"/>
      <c r="C22" s="2207"/>
      <c r="D22" s="2208"/>
      <c r="E22" s="2207"/>
      <c r="F22" s="2207"/>
      <c r="G22" s="2207"/>
      <c r="H22" s="2207"/>
      <c r="I22" s="2208"/>
      <c r="J22" s="2207"/>
      <c r="K22" s="2207"/>
      <c r="L22" s="2207"/>
      <c r="M22" s="2207"/>
      <c r="N22" s="2207"/>
      <c r="O22" s="2207"/>
      <c r="P22" s="2209"/>
    </row>
    <row r="23" spans="1:47" ht="12.75" customHeight="1" x14ac:dyDescent="0.25">
      <c r="A23" s="2210" t="s">
        <v>15</v>
      </c>
      <c r="B23" s="2211"/>
      <c r="C23" s="2211"/>
      <c r="D23" s="2212"/>
      <c r="E23" s="2213" t="s">
        <v>16</v>
      </c>
      <c r="F23" s="2213"/>
      <c r="G23" s="2213"/>
      <c r="H23" s="2213"/>
      <c r="I23" s="2213"/>
      <c r="J23" s="2213"/>
      <c r="K23" s="2213"/>
      <c r="L23" s="2213"/>
      <c r="M23" s="2211"/>
      <c r="N23" s="2211"/>
      <c r="O23" s="2211"/>
      <c r="P23" s="2214"/>
    </row>
    <row r="24" spans="1:47" ht="15" x14ac:dyDescent="0.25">
      <c r="A24" s="2215"/>
      <c r="B24" s="2216"/>
      <c r="C24" s="2216"/>
      <c r="D24" s="2217"/>
      <c r="E24" s="2217" t="s">
        <v>17</v>
      </c>
      <c r="F24" s="2217"/>
      <c r="G24" s="2217"/>
      <c r="H24" s="2217"/>
      <c r="I24" s="2217"/>
      <c r="J24" s="2217"/>
      <c r="K24" s="2217"/>
      <c r="L24" s="2217"/>
      <c r="M24" s="2216"/>
      <c r="N24" s="2216"/>
      <c r="O24" s="2216"/>
      <c r="P24" s="2218"/>
    </row>
    <row r="25" spans="1:47" ht="12.75" customHeight="1" x14ac:dyDescent="0.25">
      <c r="A25" s="2219"/>
      <c r="B25" s="2220" t="s">
        <v>18</v>
      </c>
      <c r="C25" s="2221"/>
      <c r="D25" s="2221"/>
      <c r="E25" s="2221"/>
      <c r="F25" s="2221"/>
      <c r="G25" s="2221"/>
      <c r="H25" s="2221"/>
      <c r="I25" s="2221"/>
      <c r="J25" s="2221"/>
      <c r="K25" s="2221"/>
      <c r="L25" s="2221"/>
      <c r="M25" s="2221"/>
      <c r="N25" s="2221"/>
      <c r="O25" s="2222"/>
      <c r="P25" s="2223"/>
    </row>
    <row r="26" spans="1:47" ht="12.75" customHeight="1" x14ac:dyDescent="0.3">
      <c r="A26" s="2224" t="s">
        <v>19</v>
      </c>
      <c r="B26" s="2225" t="s">
        <v>20</v>
      </c>
      <c r="C26" s="2225"/>
      <c r="D26" s="2224" t="s">
        <v>21</v>
      </c>
      <c r="E26" s="2224" t="s">
        <v>22</v>
      </c>
      <c r="F26" s="2224" t="s">
        <v>19</v>
      </c>
      <c r="G26" s="2225" t="s">
        <v>20</v>
      </c>
      <c r="H26" s="2225"/>
      <c r="I26" s="2224" t="s">
        <v>21</v>
      </c>
      <c r="J26" s="2224" t="s">
        <v>22</v>
      </c>
      <c r="K26" s="2224" t="s">
        <v>19</v>
      </c>
      <c r="L26" s="2225" t="s">
        <v>20</v>
      </c>
      <c r="M26" s="2225"/>
      <c r="N26" s="2226" t="s">
        <v>21</v>
      </c>
      <c r="O26" s="2224" t="s">
        <v>22</v>
      </c>
      <c r="P26" s="2227"/>
    </row>
    <row r="27" spans="1:47" ht="12.75" customHeight="1" x14ac:dyDescent="0.3">
      <c r="A27" s="2228"/>
      <c r="B27" s="2229" t="s">
        <v>23</v>
      </c>
      <c r="C27" s="2229" t="s">
        <v>1</v>
      </c>
      <c r="D27" s="2228"/>
      <c r="E27" s="2228"/>
      <c r="F27" s="2228"/>
      <c r="G27" s="2229" t="s">
        <v>23</v>
      </c>
      <c r="H27" s="2229" t="s">
        <v>1</v>
      </c>
      <c r="I27" s="2228"/>
      <c r="J27" s="2228"/>
      <c r="K27" s="2228"/>
      <c r="L27" s="2229" t="s">
        <v>23</v>
      </c>
      <c r="M27" s="2229" t="s">
        <v>1</v>
      </c>
      <c r="N27" s="2230"/>
      <c r="O27" s="2228"/>
      <c r="P27" s="2231"/>
    </row>
    <row r="28" spans="1:47" ht="12.75" customHeight="1" x14ac:dyDescent="0.25">
      <c r="A28" s="2232">
        <v>1</v>
      </c>
      <c r="B28" s="2233">
        <v>0</v>
      </c>
      <c r="C28" s="2234">
        <v>0.15</v>
      </c>
      <c r="D28" s="2235">
        <v>0</v>
      </c>
      <c r="E28" s="2236">
        <f t="shared" ref="E28:E59" si="0">D28*(100-2.62)/100</f>
        <v>0</v>
      </c>
      <c r="F28" s="2237">
        <v>33</v>
      </c>
      <c r="G28" s="2238">
        <v>8</v>
      </c>
      <c r="H28" s="2238">
        <v>8.15</v>
      </c>
      <c r="I28" s="2235">
        <v>0</v>
      </c>
      <c r="J28" s="2236">
        <f t="shared" ref="J28:J59" si="1">I28*(100-2.62)/100</f>
        <v>0</v>
      </c>
      <c r="K28" s="2237">
        <v>65</v>
      </c>
      <c r="L28" s="2238">
        <v>16</v>
      </c>
      <c r="M28" s="2238">
        <v>16.149999999999999</v>
      </c>
      <c r="N28" s="2235">
        <v>0</v>
      </c>
      <c r="O28" s="2236">
        <f t="shared" ref="O28:O59" si="2">N28*(100-2.62)/100</f>
        <v>0</v>
      </c>
      <c r="P28" s="2239"/>
    </row>
    <row r="29" spans="1:47" ht="12.75" customHeight="1" x14ac:dyDescent="0.25">
      <c r="A29" s="2240">
        <v>2</v>
      </c>
      <c r="B29" s="2240">
        <v>0.15</v>
      </c>
      <c r="C29" s="2241">
        <v>0.3</v>
      </c>
      <c r="D29" s="2242">
        <v>0</v>
      </c>
      <c r="E29" s="2243">
        <f t="shared" si="0"/>
        <v>0</v>
      </c>
      <c r="F29" s="2244">
        <v>34</v>
      </c>
      <c r="G29" s="2245">
        <v>8.15</v>
      </c>
      <c r="H29" s="2245">
        <v>8.3000000000000007</v>
      </c>
      <c r="I29" s="2242">
        <v>0</v>
      </c>
      <c r="J29" s="2243">
        <f t="shared" si="1"/>
        <v>0</v>
      </c>
      <c r="K29" s="2244">
        <v>66</v>
      </c>
      <c r="L29" s="2245">
        <v>16.149999999999999</v>
      </c>
      <c r="M29" s="2245">
        <v>16.3</v>
      </c>
      <c r="N29" s="2242">
        <v>0</v>
      </c>
      <c r="O29" s="2243">
        <f t="shared" si="2"/>
        <v>0</v>
      </c>
      <c r="P29" s="2246"/>
    </row>
    <row r="30" spans="1:47" ht="12.75" customHeight="1" x14ac:dyDescent="0.25">
      <c r="A30" s="2247">
        <v>3</v>
      </c>
      <c r="B30" s="2248">
        <v>0.3</v>
      </c>
      <c r="C30" s="2249">
        <v>0.45</v>
      </c>
      <c r="D30" s="2250">
        <v>0</v>
      </c>
      <c r="E30" s="2251">
        <f t="shared" si="0"/>
        <v>0</v>
      </c>
      <c r="F30" s="2252">
        <v>35</v>
      </c>
      <c r="G30" s="2253">
        <v>8.3000000000000007</v>
      </c>
      <c r="H30" s="2253">
        <v>8.4499999999999993</v>
      </c>
      <c r="I30" s="2250">
        <v>0</v>
      </c>
      <c r="J30" s="2251">
        <f t="shared" si="1"/>
        <v>0</v>
      </c>
      <c r="K30" s="2252">
        <v>67</v>
      </c>
      <c r="L30" s="2253">
        <v>16.3</v>
      </c>
      <c r="M30" s="2253">
        <v>16.45</v>
      </c>
      <c r="N30" s="2250">
        <v>0</v>
      </c>
      <c r="O30" s="2251">
        <f t="shared" si="2"/>
        <v>0</v>
      </c>
      <c r="P30" s="2254"/>
      <c r="V30" s="2255"/>
    </row>
    <row r="31" spans="1:47" ht="12.75" customHeight="1" x14ac:dyDescent="0.25">
      <c r="A31" s="2256">
        <v>4</v>
      </c>
      <c r="B31" s="2256">
        <v>0.45</v>
      </c>
      <c r="C31" s="2257">
        <v>1</v>
      </c>
      <c r="D31" s="2258">
        <v>0</v>
      </c>
      <c r="E31" s="2259">
        <f t="shared" si="0"/>
        <v>0</v>
      </c>
      <c r="F31" s="2260">
        <v>36</v>
      </c>
      <c r="G31" s="2257">
        <v>8.4499999999999993</v>
      </c>
      <c r="H31" s="2257">
        <v>9</v>
      </c>
      <c r="I31" s="2258">
        <v>0</v>
      </c>
      <c r="J31" s="2259">
        <f t="shared" si="1"/>
        <v>0</v>
      </c>
      <c r="K31" s="2260">
        <v>68</v>
      </c>
      <c r="L31" s="2257">
        <v>16.45</v>
      </c>
      <c r="M31" s="2257">
        <v>17</v>
      </c>
      <c r="N31" s="2258">
        <v>0</v>
      </c>
      <c r="O31" s="2259">
        <f t="shared" si="2"/>
        <v>0</v>
      </c>
      <c r="P31" s="2261"/>
    </row>
    <row r="32" spans="1:47" ht="12.75" customHeight="1" x14ac:dyDescent="0.25">
      <c r="A32" s="2262">
        <v>5</v>
      </c>
      <c r="B32" s="2263">
        <v>1</v>
      </c>
      <c r="C32" s="2264">
        <v>1.1499999999999999</v>
      </c>
      <c r="D32" s="2265">
        <v>0</v>
      </c>
      <c r="E32" s="2266">
        <f t="shared" si="0"/>
        <v>0</v>
      </c>
      <c r="F32" s="2267">
        <v>37</v>
      </c>
      <c r="G32" s="2263">
        <v>9</v>
      </c>
      <c r="H32" s="2263">
        <v>9.15</v>
      </c>
      <c r="I32" s="2265">
        <v>0</v>
      </c>
      <c r="J32" s="2266">
        <f t="shared" si="1"/>
        <v>0</v>
      </c>
      <c r="K32" s="2267">
        <v>69</v>
      </c>
      <c r="L32" s="2263">
        <v>17</v>
      </c>
      <c r="M32" s="2263">
        <v>17.149999999999999</v>
      </c>
      <c r="N32" s="2265">
        <v>0</v>
      </c>
      <c r="O32" s="2266">
        <f t="shared" si="2"/>
        <v>0</v>
      </c>
      <c r="P32" s="2268"/>
      <c r="AQ32" s="2265"/>
    </row>
    <row r="33" spans="1:16" ht="12.75" customHeight="1" x14ac:dyDescent="0.25">
      <c r="A33" s="2269">
        <v>6</v>
      </c>
      <c r="B33" s="2270">
        <v>1.1499999999999999</v>
      </c>
      <c r="C33" s="2271">
        <v>1.3</v>
      </c>
      <c r="D33" s="2272">
        <v>0</v>
      </c>
      <c r="E33" s="2273">
        <f t="shared" si="0"/>
        <v>0</v>
      </c>
      <c r="F33" s="2274">
        <v>38</v>
      </c>
      <c r="G33" s="2271">
        <v>9.15</v>
      </c>
      <c r="H33" s="2271">
        <v>9.3000000000000007</v>
      </c>
      <c r="I33" s="2272">
        <v>0</v>
      </c>
      <c r="J33" s="2273">
        <f t="shared" si="1"/>
        <v>0</v>
      </c>
      <c r="K33" s="2274">
        <v>70</v>
      </c>
      <c r="L33" s="2271">
        <v>17.149999999999999</v>
      </c>
      <c r="M33" s="2271">
        <v>17.3</v>
      </c>
      <c r="N33" s="2272">
        <v>0</v>
      </c>
      <c r="O33" s="2273">
        <f t="shared" si="2"/>
        <v>0</v>
      </c>
      <c r="P33" s="2275"/>
    </row>
    <row r="34" spans="1:16" ht="18" x14ac:dyDescent="0.25">
      <c r="A34" s="2276">
        <v>7</v>
      </c>
      <c r="B34" s="2277">
        <v>1.3</v>
      </c>
      <c r="C34" s="2278">
        <v>1.45</v>
      </c>
      <c r="D34" s="2279">
        <v>0</v>
      </c>
      <c r="E34" s="2280">
        <f t="shared" si="0"/>
        <v>0</v>
      </c>
      <c r="F34" s="2281">
        <v>39</v>
      </c>
      <c r="G34" s="2282">
        <v>9.3000000000000007</v>
      </c>
      <c r="H34" s="2282">
        <v>9.4499999999999993</v>
      </c>
      <c r="I34" s="2279">
        <v>0</v>
      </c>
      <c r="J34" s="2280">
        <f t="shared" si="1"/>
        <v>0</v>
      </c>
      <c r="K34" s="2281">
        <v>71</v>
      </c>
      <c r="L34" s="2282">
        <v>17.3</v>
      </c>
      <c r="M34" s="2282">
        <v>17.45</v>
      </c>
      <c r="N34" s="2279">
        <v>0</v>
      </c>
      <c r="O34" s="2280">
        <f t="shared" si="2"/>
        <v>0</v>
      </c>
      <c r="P34" s="2283"/>
    </row>
    <row r="35" spans="1:16" ht="18" x14ac:dyDescent="0.25">
      <c r="A35" s="2284">
        <v>8</v>
      </c>
      <c r="B35" s="2284">
        <v>1.45</v>
      </c>
      <c r="C35" s="2285">
        <v>2</v>
      </c>
      <c r="D35" s="2286">
        <v>0</v>
      </c>
      <c r="E35" s="2287">
        <f t="shared" si="0"/>
        <v>0</v>
      </c>
      <c r="F35" s="2288">
        <v>40</v>
      </c>
      <c r="G35" s="2285">
        <v>9.4499999999999993</v>
      </c>
      <c r="H35" s="2285">
        <v>10</v>
      </c>
      <c r="I35" s="2286">
        <v>0</v>
      </c>
      <c r="J35" s="2287">
        <f t="shared" si="1"/>
        <v>0</v>
      </c>
      <c r="K35" s="2288">
        <v>72</v>
      </c>
      <c r="L35" s="2289">
        <v>17.45</v>
      </c>
      <c r="M35" s="2285">
        <v>18</v>
      </c>
      <c r="N35" s="2286">
        <v>0</v>
      </c>
      <c r="O35" s="2287">
        <f t="shared" si="2"/>
        <v>0</v>
      </c>
      <c r="P35" s="2290"/>
    </row>
    <row r="36" spans="1:16" ht="18" x14ac:dyDescent="0.25">
      <c r="A36" s="2291">
        <v>9</v>
      </c>
      <c r="B36" s="2292">
        <v>2</v>
      </c>
      <c r="C36" s="2293">
        <v>2.15</v>
      </c>
      <c r="D36" s="2294">
        <v>0</v>
      </c>
      <c r="E36" s="2295">
        <f t="shared" si="0"/>
        <v>0</v>
      </c>
      <c r="F36" s="2296">
        <v>41</v>
      </c>
      <c r="G36" s="2297">
        <v>10</v>
      </c>
      <c r="H36" s="2298">
        <v>10.15</v>
      </c>
      <c r="I36" s="2294">
        <v>0</v>
      </c>
      <c r="J36" s="2295">
        <f t="shared" si="1"/>
        <v>0</v>
      </c>
      <c r="K36" s="2296">
        <v>73</v>
      </c>
      <c r="L36" s="2298">
        <v>18</v>
      </c>
      <c r="M36" s="2297">
        <v>18.149999999999999</v>
      </c>
      <c r="N36" s="2294">
        <v>0</v>
      </c>
      <c r="O36" s="2295">
        <f t="shared" si="2"/>
        <v>0</v>
      </c>
      <c r="P36" s="2299"/>
    </row>
    <row r="37" spans="1:16" ht="18" x14ac:dyDescent="0.25">
      <c r="A37" s="2300">
        <v>10</v>
      </c>
      <c r="B37" s="2300">
        <v>2.15</v>
      </c>
      <c r="C37" s="2301">
        <v>2.2999999999999998</v>
      </c>
      <c r="D37" s="2302">
        <v>0</v>
      </c>
      <c r="E37" s="2303">
        <f t="shared" si="0"/>
        <v>0</v>
      </c>
      <c r="F37" s="2304">
        <v>42</v>
      </c>
      <c r="G37" s="2301">
        <v>10.15</v>
      </c>
      <c r="H37" s="2305">
        <v>10.3</v>
      </c>
      <c r="I37" s="2302">
        <v>0</v>
      </c>
      <c r="J37" s="2303">
        <f t="shared" si="1"/>
        <v>0</v>
      </c>
      <c r="K37" s="2304">
        <v>74</v>
      </c>
      <c r="L37" s="2305">
        <v>18.149999999999999</v>
      </c>
      <c r="M37" s="2301">
        <v>18.3</v>
      </c>
      <c r="N37" s="2302">
        <v>0</v>
      </c>
      <c r="O37" s="2303">
        <f t="shared" si="2"/>
        <v>0</v>
      </c>
      <c r="P37" s="2306"/>
    </row>
    <row r="38" spans="1:16" ht="18" x14ac:dyDescent="0.25">
      <c r="A38" s="2307">
        <v>11</v>
      </c>
      <c r="B38" s="2308">
        <v>2.2999999999999998</v>
      </c>
      <c r="C38" s="2309">
        <v>2.4500000000000002</v>
      </c>
      <c r="D38" s="2310">
        <v>0</v>
      </c>
      <c r="E38" s="2311">
        <f t="shared" si="0"/>
        <v>0</v>
      </c>
      <c r="F38" s="2312">
        <v>43</v>
      </c>
      <c r="G38" s="2313">
        <v>10.3</v>
      </c>
      <c r="H38" s="2314">
        <v>10.45</v>
      </c>
      <c r="I38" s="2310">
        <v>0</v>
      </c>
      <c r="J38" s="2311">
        <f t="shared" si="1"/>
        <v>0</v>
      </c>
      <c r="K38" s="2312">
        <v>75</v>
      </c>
      <c r="L38" s="2314">
        <v>18.3</v>
      </c>
      <c r="M38" s="2313">
        <v>18.45</v>
      </c>
      <c r="N38" s="2310">
        <v>0</v>
      </c>
      <c r="O38" s="2311">
        <f t="shared" si="2"/>
        <v>0</v>
      </c>
      <c r="P38" s="2315"/>
    </row>
    <row r="39" spans="1:16" ht="18" x14ac:dyDescent="0.25">
      <c r="A39" s="2316">
        <v>12</v>
      </c>
      <c r="B39" s="2316">
        <v>2.4500000000000002</v>
      </c>
      <c r="C39" s="2317">
        <v>3</v>
      </c>
      <c r="D39" s="2318">
        <v>0</v>
      </c>
      <c r="E39" s="2319">
        <f t="shared" si="0"/>
        <v>0</v>
      </c>
      <c r="F39" s="2320">
        <v>44</v>
      </c>
      <c r="G39" s="2317">
        <v>10.45</v>
      </c>
      <c r="H39" s="2321">
        <v>11</v>
      </c>
      <c r="I39" s="2318">
        <v>0</v>
      </c>
      <c r="J39" s="2319">
        <f t="shared" si="1"/>
        <v>0</v>
      </c>
      <c r="K39" s="2320">
        <v>76</v>
      </c>
      <c r="L39" s="2321">
        <v>18.45</v>
      </c>
      <c r="M39" s="2317">
        <v>19</v>
      </c>
      <c r="N39" s="2318">
        <v>0</v>
      </c>
      <c r="O39" s="2319">
        <f t="shared" si="2"/>
        <v>0</v>
      </c>
      <c r="P39" s="2322"/>
    </row>
    <row r="40" spans="1:16" ht="18" x14ac:dyDescent="0.25">
      <c r="A40" s="2323">
        <v>13</v>
      </c>
      <c r="B40" s="2324">
        <v>3</v>
      </c>
      <c r="C40" s="2325">
        <v>3.15</v>
      </c>
      <c r="D40" s="2326">
        <v>0</v>
      </c>
      <c r="E40" s="2327">
        <f t="shared" si="0"/>
        <v>0</v>
      </c>
      <c r="F40" s="2328">
        <v>45</v>
      </c>
      <c r="G40" s="2329">
        <v>11</v>
      </c>
      <c r="H40" s="2330">
        <v>11.15</v>
      </c>
      <c r="I40" s="2326">
        <v>0</v>
      </c>
      <c r="J40" s="2327">
        <f t="shared" si="1"/>
        <v>0</v>
      </c>
      <c r="K40" s="2328">
        <v>77</v>
      </c>
      <c r="L40" s="2330">
        <v>19</v>
      </c>
      <c r="M40" s="2329">
        <v>19.149999999999999</v>
      </c>
      <c r="N40" s="2326">
        <v>0</v>
      </c>
      <c r="O40" s="2327">
        <f t="shared" si="2"/>
        <v>0</v>
      </c>
      <c r="P40" s="2331"/>
    </row>
    <row r="41" spans="1:16" ht="18" x14ac:dyDescent="0.25">
      <c r="A41" s="2332">
        <v>14</v>
      </c>
      <c r="B41" s="2332">
        <v>3.15</v>
      </c>
      <c r="C41" s="2333">
        <v>3.3</v>
      </c>
      <c r="D41" s="2334">
        <v>0</v>
      </c>
      <c r="E41" s="2335">
        <f t="shared" si="0"/>
        <v>0</v>
      </c>
      <c r="F41" s="2336">
        <v>46</v>
      </c>
      <c r="G41" s="2337">
        <v>11.15</v>
      </c>
      <c r="H41" s="2333">
        <v>11.3</v>
      </c>
      <c r="I41" s="2334">
        <v>0</v>
      </c>
      <c r="J41" s="2335">
        <f t="shared" si="1"/>
        <v>0</v>
      </c>
      <c r="K41" s="2336">
        <v>78</v>
      </c>
      <c r="L41" s="2333">
        <v>19.149999999999999</v>
      </c>
      <c r="M41" s="2337">
        <v>19.3</v>
      </c>
      <c r="N41" s="2334">
        <v>0</v>
      </c>
      <c r="O41" s="2335">
        <f t="shared" si="2"/>
        <v>0</v>
      </c>
      <c r="P41" s="2338"/>
    </row>
    <row r="42" spans="1:16" ht="18" x14ac:dyDescent="0.25">
      <c r="A42" s="2339">
        <v>15</v>
      </c>
      <c r="B42" s="2340">
        <v>3.3</v>
      </c>
      <c r="C42" s="2341">
        <v>3.45</v>
      </c>
      <c r="D42" s="2342">
        <v>0</v>
      </c>
      <c r="E42" s="2343">
        <f t="shared" si="0"/>
        <v>0</v>
      </c>
      <c r="F42" s="2344">
        <v>47</v>
      </c>
      <c r="G42" s="2345">
        <v>11.3</v>
      </c>
      <c r="H42" s="2346">
        <v>11.45</v>
      </c>
      <c r="I42" s="2342">
        <v>0</v>
      </c>
      <c r="J42" s="2343">
        <f t="shared" si="1"/>
        <v>0</v>
      </c>
      <c r="K42" s="2344">
        <v>79</v>
      </c>
      <c r="L42" s="2346">
        <v>19.3</v>
      </c>
      <c r="M42" s="2345">
        <v>19.45</v>
      </c>
      <c r="N42" s="2342">
        <v>0</v>
      </c>
      <c r="O42" s="2343">
        <f t="shared" si="2"/>
        <v>0</v>
      </c>
      <c r="P42" s="2347"/>
    </row>
    <row r="43" spans="1:16" ht="18" x14ac:dyDescent="0.25">
      <c r="A43" s="2348">
        <v>16</v>
      </c>
      <c r="B43" s="2348">
        <v>3.45</v>
      </c>
      <c r="C43" s="2349">
        <v>4</v>
      </c>
      <c r="D43" s="2350">
        <v>0</v>
      </c>
      <c r="E43" s="2351">
        <f t="shared" si="0"/>
        <v>0</v>
      </c>
      <c r="F43" s="2352">
        <v>48</v>
      </c>
      <c r="G43" s="2353">
        <v>11.45</v>
      </c>
      <c r="H43" s="2349">
        <v>12</v>
      </c>
      <c r="I43" s="2350">
        <v>0</v>
      </c>
      <c r="J43" s="2351">
        <f t="shared" si="1"/>
        <v>0</v>
      </c>
      <c r="K43" s="2352">
        <v>80</v>
      </c>
      <c r="L43" s="2349">
        <v>19.45</v>
      </c>
      <c r="M43" s="2349">
        <v>20</v>
      </c>
      <c r="N43" s="2350">
        <v>0</v>
      </c>
      <c r="O43" s="2351">
        <f t="shared" si="2"/>
        <v>0</v>
      </c>
      <c r="P43" s="2354"/>
    </row>
    <row r="44" spans="1:16" ht="18" x14ac:dyDescent="0.25">
      <c r="A44" s="2355">
        <v>17</v>
      </c>
      <c r="B44" s="2356">
        <v>4</v>
      </c>
      <c r="C44" s="2357">
        <v>4.1500000000000004</v>
      </c>
      <c r="D44" s="2358">
        <v>0</v>
      </c>
      <c r="E44" s="2359">
        <f t="shared" si="0"/>
        <v>0</v>
      </c>
      <c r="F44" s="2360">
        <v>49</v>
      </c>
      <c r="G44" s="2361">
        <v>12</v>
      </c>
      <c r="H44" s="2362">
        <v>12.15</v>
      </c>
      <c r="I44" s="2358">
        <v>0</v>
      </c>
      <c r="J44" s="2359">
        <f t="shared" si="1"/>
        <v>0</v>
      </c>
      <c r="K44" s="2360">
        <v>81</v>
      </c>
      <c r="L44" s="2362">
        <v>20</v>
      </c>
      <c r="M44" s="2361">
        <v>20.149999999999999</v>
      </c>
      <c r="N44" s="2358">
        <v>0</v>
      </c>
      <c r="O44" s="2359">
        <f t="shared" si="2"/>
        <v>0</v>
      </c>
      <c r="P44" s="2363"/>
    </row>
    <row r="45" spans="1:16" ht="18" x14ac:dyDescent="0.25">
      <c r="A45" s="2364">
        <v>18</v>
      </c>
      <c r="B45" s="2364">
        <v>4.1500000000000004</v>
      </c>
      <c r="C45" s="2365">
        <v>4.3</v>
      </c>
      <c r="D45" s="2366">
        <v>0</v>
      </c>
      <c r="E45" s="2367">
        <f t="shared" si="0"/>
        <v>0</v>
      </c>
      <c r="F45" s="2368">
        <v>50</v>
      </c>
      <c r="G45" s="2369">
        <v>12.15</v>
      </c>
      <c r="H45" s="2365">
        <v>12.3</v>
      </c>
      <c r="I45" s="2366">
        <v>0</v>
      </c>
      <c r="J45" s="2367">
        <f t="shared" si="1"/>
        <v>0</v>
      </c>
      <c r="K45" s="2368">
        <v>82</v>
      </c>
      <c r="L45" s="2365">
        <v>20.149999999999999</v>
      </c>
      <c r="M45" s="2369">
        <v>20.3</v>
      </c>
      <c r="N45" s="2366">
        <v>0</v>
      </c>
      <c r="O45" s="2367">
        <f t="shared" si="2"/>
        <v>0</v>
      </c>
      <c r="P45" s="2370"/>
    </row>
    <row r="46" spans="1:16" ht="18" x14ac:dyDescent="0.25">
      <c r="A46" s="2371">
        <v>19</v>
      </c>
      <c r="B46" s="2372">
        <v>4.3</v>
      </c>
      <c r="C46" s="2373">
        <v>4.45</v>
      </c>
      <c r="D46" s="2374">
        <v>0</v>
      </c>
      <c r="E46" s="2375">
        <f t="shared" si="0"/>
        <v>0</v>
      </c>
      <c r="F46" s="2376">
        <v>51</v>
      </c>
      <c r="G46" s="2377">
        <v>12.3</v>
      </c>
      <c r="H46" s="2378">
        <v>12.45</v>
      </c>
      <c r="I46" s="2374">
        <v>0</v>
      </c>
      <c r="J46" s="2375">
        <f t="shared" si="1"/>
        <v>0</v>
      </c>
      <c r="K46" s="2376">
        <v>83</v>
      </c>
      <c r="L46" s="2378">
        <v>20.3</v>
      </c>
      <c r="M46" s="2377">
        <v>20.45</v>
      </c>
      <c r="N46" s="2374">
        <v>0</v>
      </c>
      <c r="O46" s="2375">
        <f t="shared" si="2"/>
        <v>0</v>
      </c>
      <c r="P46" s="2379"/>
    </row>
    <row r="47" spans="1:16" ht="18" x14ac:dyDescent="0.25">
      <c r="A47" s="2380">
        <v>20</v>
      </c>
      <c r="B47" s="2380">
        <v>4.45</v>
      </c>
      <c r="C47" s="2381">
        <v>5</v>
      </c>
      <c r="D47" s="2382">
        <v>0</v>
      </c>
      <c r="E47" s="2383">
        <f t="shared" si="0"/>
        <v>0</v>
      </c>
      <c r="F47" s="2384">
        <v>52</v>
      </c>
      <c r="G47" s="2385">
        <v>12.45</v>
      </c>
      <c r="H47" s="2381">
        <v>13</v>
      </c>
      <c r="I47" s="2382">
        <v>0</v>
      </c>
      <c r="J47" s="2383">
        <f t="shared" si="1"/>
        <v>0</v>
      </c>
      <c r="K47" s="2384">
        <v>84</v>
      </c>
      <c r="L47" s="2381">
        <v>20.45</v>
      </c>
      <c r="M47" s="2385">
        <v>21</v>
      </c>
      <c r="N47" s="2382">
        <v>0</v>
      </c>
      <c r="O47" s="2383">
        <f t="shared" si="2"/>
        <v>0</v>
      </c>
      <c r="P47" s="2386"/>
    </row>
    <row r="48" spans="1:16" ht="18" x14ac:dyDescent="0.25">
      <c r="A48" s="2387">
        <v>21</v>
      </c>
      <c r="B48" s="2388">
        <v>5</v>
      </c>
      <c r="C48" s="2389">
        <v>5.15</v>
      </c>
      <c r="D48" s="2390">
        <v>0</v>
      </c>
      <c r="E48" s="2391">
        <f t="shared" si="0"/>
        <v>0</v>
      </c>
      <c r="F48" s="2392">
        <v>53</v>
      </c>
      <c r="G48" s="2388">
        <v>13</v>
      </c>
      <c r="H48" s="2393">
        <v>13.15</v>
      </c>
      <c r="I48" s="2390">
        <v>0</v>
      </c>
      <c r="J48" s="2391">
        <f t="shared" si="1"/>
        <v>0</v>
      </c>
      <c r="K48" s="2392">
        <v>85</v>
      </c>
      <c r="L48" s="2393">
        <v>21</v>
      </c>
      <c r="M48" s="2388">
        <v>21.15</v>
      </c>
      <c r="N48" s="2390">
        <v>0</v>
      </c>
      <c r="O48" s="2391">
        <f t="shared" si="2"/>
        <v>0</v>
      </c>
      <c r="P48" s="2394"/>
    </row>
    <row r="49" spans="1:16" ht="18" x14ac:dyDescent="0.25">
      <c r="A49" s="2395">
        <v>22</v>
      </c>
      <c r="B49" s="2396">
        <v>5.15</v>
      </c>
      <c r="C49" s="2397">
        <v>5.3</v>
      </c>
      <c r="D49" s="2398">
        <v>0</v>
      </c>
      <c r="E49" s="2399">
        <f t="shared" si="0"/>
        <v>0</v>
      </c>
      <c r="F49" s="2400">
        <v>54</v>
      </c>
      <c r="G49" s="2401">
        <v>13.15</v>
      </c>
      <c r="H49" s="2397">
        <v>13.3</v>
      </c>
      <c r="I49" s="2398">
        <v>0</v>
      </c>
      <c r="J49" s="2399">
        <f t="shared" si="1"/>
        <v>0</v>
      </c>
      <c r="K49" s="2400">
        <v>86</v>
      </c>
      <c r="L49" s="2397">
        <v>21.15</v>
      </c>
      <c r="M49" s="2401">
        <v>21.3</v>
      </c>
      <c r="N49" s="2398">
        <v>0</v>
      </c>
      <c r="O49" s="2399">
        <f t="shared" si="2"/>
        <v>0</v>
      </c>
      <c r="P49" s="2402"/>
    </row>
    <row r="50" spans="1:16" ht="18" x14ac:dyDescent="0.25">
      <c r="A50" s="2403">
        <v>23</v>
      </c>
      <c r="B50" s="2404">
        <v>5.3</v>
      </c>
      <c r="C50" s="2405">
        <v>5.45</v>
      </c>
      <c r="D50" s="2406">
        <v>0</v>
      </c>
      <c r="E50" s="2407">
        <f t="shared" si="0"/>
        <v>0</v>
      </c>
      <c r="F50" s="2408">
        <v>55</v>
      </c>
      <c r="G50" s="2404">
        <v>13.3</v>
      </c>
      <c r="H50" s="2409">
        <v>13.45</v>
      </c>
      <c r="I50" s="2406">
        <v>0</v>
      </c>
      <c r="J50" s="2407">
        <f t="shared" si="1"/>
        <v>0</v>
      </c>
      <c r="K50" s="2408">
        <v>87</v>
      </c>
      <c r="L50" s="2409">
        <v>21.3</v>
      </c>
      <c r="M50" s="2404">
        <v>21.45</v>
      </c>
      <c r="N50" s="2406">
        <v>0</v>
      </c>
      <c r="O50" s="2407">
        <f t="shared" si="2"/>
        <v>0</v>
      </c>
      <c r="P50" s="2410"/>
    </row>
    <row r="51" spans="1:16" ht="18" x14ac:dyDescent="0.25">
      <c r="A51" s="2411">
        <v>24</v>
      </c>
      <c r="B51" s="2412">
        <v>5.45</v>
      </c>
      <c r="C51" s="2413">
        <v>6</v>
      </c>
      <c r="D51" s="2414">
        <v>0</v>
      </c>
      <c r="E51" s="2415">
        <f t="shared" si="0"/>
        <v>0</v>
      </c>
      <c r="F51" s="2416">
        <v>56</v>
      </c>
      <c r="G51" s="2417">
        <v>13.45</v>
      </c>
      <c r="H51" s="2413">
        <v>14</v>
      </c>
      <c r="I51" s="2414">
        <v>0</v>
      </c>
      <c r="J51" s="2415">
        <f t="shared" si="1"/>
        <v>0</v>
      </c>
      <c r="K51" s="2416">
        <v>88</v>
      </c>
      <c r="L51" s="2413">
        <v>21.45</v>
      </c>
      <c r="M51" s="2417">
        <v>22</v>
      </c>
      <c r="N51" s="2414">
        <v>0</v>
      </c>
      <c r="O51" s="2415">
        <f t="shared" si="2"/>
        <v>0</v>
      </c>
      <c r="P51" s="2418"/>
    </row>
    <row r="52" spans="1:16" ht="18" x14ac:dyDescent="0.25">
      <c r="A52" s="2419">
        <v>25</v>
      </c>
      <c r="B52" s="2420">
        <v>6</v>
      </c>
      <c r="C52" s="2421">
        <v>6.15</v>
      </c>
      <c r="D52" s="2422">
        <v>0</v>
      </c>
      <c r="E52" s="2423">
        <f t="shared" si="0"/>
        <v>0</v>
      </c>
      <c r="F52" s="2424">
        <v>57</v>
      </c>
      <c r="G52" s="2420">
        <v>14</v>
      </c>
      <c r="H52" s="2425">
        <v>14.15</v>
      </c>
      <c r="I52" s="2422">
        <v>0</v>
      </c>
      <c r="J52" s="2423">
        <f t="shared" si="1"/>
        <v>0</v>
      </c>
      <c r="K52" s="2424">
        <v>89</v>
      </c>
      <c r="L52" s="2425">
        <v>22</v>
      </c>
      <c r="M52" s="2420">
        <v>22.15</v>
      </c>
      <c r="N52" s="2422">
        <v>0</v>
      </c>
      <c r="O52" s="2423">
        <f t="shared" si="2"/>
        <v>0</v>
      </c>
      <c r="P52" s="2426"/>
    </row>
    <row r="53" spans="1:16" ht="18" x14ac:dyDescent="0.25">
      <c r="A53" s="2427">
        <v>26</v>
      </c>
      <c r="B53" s="2428">
        <v>6.15</v>
      </c>
      <c r="C53" s="2429">
        <v>6.3</v>
      </c>
      <c r="D53" s="2430">
        <v>0</v>
      </c>
      <c r="E53" s="2431">
        <f t="shared" si="0"/>
        <v>0</v>
      </c>
      <c r="F53" s="2432">
        <v>58</v>
      </c>
      <c r="G53" s="2433">
        <v>14.15</v>
      </c>
      <c r="H53" s="2429">
        <v>14.3</v>
      </c>
      <c r="I53" s="2430">
        <v>0</v>
      </c>
      <c r="J53" s="2431">
        <f t="shared" si="1"/>
        <v>0</v>
      </c>
      <c r="K53" s="2432">
        <v>90</v>
      </c>
      <c r="L53" s="2429">
        <v>22.15</v>
      </c>
      <c r="M53" s="2433">
        <v>22.3</v>
      </c>
      <c r="N53" s="2430">
        <v>0</v>
      </c>
      <c r="O53" s="2431">
        <f t="shared" si="2"/>
        <v>0</v>
      </c>
      <c r="P53" s="2434"/>
    </row>
    <row r="54" spans="1:16" ht="18" x14ac:dyDescent="0.25">
      <c r="A54" s="2435">
        <v>27</v>
      </c>
      <c r="B54" s="2436">
        <v>6.3</v>
      </c>
      <c r="C54" s="2437">
        <v>6.45</v>
      </c>
      <c r="D54" s="2438">
        <v>0</v>
      </c>
      <c r="E54" s="2439">
        <f t="shared" si="0"/>
        <v>0</v>
      </c>
      <c r="F54" s="2440">
        <v>59</v>
      </c>
      <c r="G54" s="2436">
        <v>14.3</v>
      </c>
      <c r="H54" s="2441">
        <v>14.45</v>
      </c>
      <c r="I54" s="2438">
        <v>0</v>
      </c>
      <c r="J54" s="2439">
        <f t="shared" si="1"/>
        <v>0</v>
      </c>
      <c r="K54" s="2440">
        <v>91</v>
      </c>
      <c r="L54" s="2441">
        <v>22.3</v>
      </c>
      <c r="M54" s="2436">
        <v>22.45</v>
      </c>
      <c r="N54" s="2438">
        <v>0</v>
      </c>
      <c r="O54" s="2439">
        <f t="shared" si="2"/>
        <v>0</v>
      </c>
      <c r="P54" s="2442"/>
    </row>
    <row r="55" spans="1:16" ht="18" x14ac:dyDescent="0.25">
      <c r="A55" s="2443">
        <v>28</v>
      </c>
      <c r="B55" s="2444">
        <v>6.45</v>
      </c>
      <c r="C55" s="2445">
        <v>7</v>
      </c>
      <c r="D55" s="2446">
        <v>0</v>
      </c>
      <c r="E55" s="2447">
        <f t="shared" si="0"/>
        <v>0</v>
      </c>
      <c r="F55" s="2448">
        <v>60</v>
      </c>
      <c r="G55" s="2449">
        <v>14.45</v>
      </c>
      <c r="H55" s="2449">
        <v>15</v>
      </c>
      <c r="I55" s="2446">
        <v>0</v>
      </c>
      <c r="J55" s="2447">
        <f t="shared" si="1"/>
        <v>0</v>
      </c>
      <c r="K55" s="2448">
        <v>92</v>
      </c>
      <c r="L55" s="2445">
        <v>22.45</v>
      </c>
      <c r="M55" s="2449">
        <v>23</v>
      </c>
      <c r="N55" s="2446">
        <v>0</v>
      </c>
      <c r="O55" s="2447">
        <f t="shared" si="2"/>
        <v>0</v>
      </c>
      <c r="P55" s="2450"/>
    </row>
    <row r="56" spans="1:16" ht="18" x14ac:dyDescent="0.25">
      <c r="A56" s="2451">
        <v>29</v>
      </c>
      <c r="B56" s="2452">
        <v>7</v>
      </c>
      <c r="C56" s="2453">
        <v>7.15</v>
      </c>
      <c r="D56" s="2454">
        <v>0</v>
      </c>
      <c r="E56" s="2455">
        <f t="shared" si="0"/>
        <v>0</v>
      </c>
      <c r="F56" s="2456">
        <v>61</v>
      </c>
      <c r="G56" s="2452">
        <v>15</v>
      </c>
      <c r="H56" s="2452">
        <v>15.15</v>
      </c>
      <c r="I56" s="2454">
        <v>0</v>
      </c>
      <c r="J56" s="2455">
        <f t="shared" si="1"/>
        <v>0</v>
      </c>
      <c r="K56" s="2456">
        <v>93</v>
      </c>
      <c r="L56" s="2457">
        <v>23</v>
      </c>
      <c r="M56" s="2452">
        <v>23.15</v>
      </c>
      <c r="N56" s="2454">
        <v>0</v>
      </c>
      <c r="O56" s="2455">
        <f t="shared" si="2"/>
        <v>0</v>
      </c>
      <c r="P56" s="2458"/>
    </row>
    <row r="57" spans="1:16" ht="18" x14ac:dyDescent="0.25">
      <c r="A57" s="2459">
        <v>30</v>
      </c>
      <c r="B57" s="2460">
        <v>7.15</v>
      </c>
      <c r="C57" s="2461">
        <v>7.3</v>
      </c>
      <c r="D57" s="2462">
        <v>0</v>
      </c>
      <c r="E57" s="2463">
        <f t="shared" si="0"/>
        <v>0</v>
      </c>
      <c r="F57" s="2464">
        <v>62</v>
      </c>
      <c r="G57" s="2465">
        <v>15.15</v>
      </c>
      <c r="H57" s="2465">
        <v>15.3</v>
      </c>
      <c r="I57" s="2462">
        <v>0</v>
      </c>
      <c r="J57" s="2463">
        <f t="shared" si="1"/>
        <v>0</v>
      </c>
      <c r="K57" s="2464">
        <v>94</v>
      </c>
      <c r="L57" s="2465">
        <v>23.15</v>
      </c>
      <c r="M57" s="2465">
        <v>23.3</v>
      </c>
      <c r="N57" s="2462">
        <v>0</v>
      </c>
      <c r="O57" s="2463">
        <f t="shared" si="2"/>
        <v>0</v>
      </c>
      <c r="P57" s="2466"/>
    </row>
    <row r="58" spans="1:16" ht="18" x14ac:dyDescent="0.25">
      <c r="A58" s="2467">
        <v>31</v>
      </c>
      <c r="B58" s="2468">
        <v>7.3</v>
      </c>
      <c r="C58" s="2469">
        <v>7.45</v>
      </c>
      <c r="D58" s="2470">
        <v>0</v>
      </c>
      <c r="E58" s="2471">
        <f t="shared" si="0"/>
        <v>0</v>
      </c>
      <c r="F58" s="2472">
        <v>63</v>
      </c>
      <c r="G58" s="2468">
        <v>15.3</v>
      </c>
      <c r="H58" s="2468">
        <v>15.45</v>
      </c>
      <c r="I58" s="2470">
        <v>0</v>
      </c>
      <c r="J58" s="2471">
        <f t="shared" si="1"/>
        <v>0</v>
      </c>
      <c r="K58" s="2472">
        <v>95</v>
      </c>
      <c r="L58" s="2468">
        <v>23.3</v>
      </c>
      <c r="M58" s="2468">
        <v>23.45</v>
      </c>
      <c r="N58" s="2470">
        <v>0</v>
      </c>
      <c r="O58" s="2471">
        <f t="shared" si="2"/>
        <v>0</v>
      </c>
      <c r="P58" s="2473"/>
    </row>
    <row r="59" spans="1:16" ht="18" x14ac:dyDescent="0.25">
      <c r="A59" s="2474">
        <v>32</v>
      </c>
      <c r="B59" s="2475">
        <v>7.45</v>
      </c>
      <c r="C59" s="2476">
        <v>8</v>
      </c>
      <c r="D59" s="2477">
        <v>0</v>
      </c>
      <c r="E59" s="2478">
        <f t="shared" si="0"/>
        <v>0</v>
      </c>
      <c r="F59" s="2479">
        <v>64</v>
      </c>
      <c r="G59" s="2480">
        <v>15.45</v>
      </c>
      <c r="H59" s="2480">
        <v>16</v>
      </c>
      <c r="I59" s="2477">
        <v>0</v>
      </c>
      <c r="J59" s="2478">
        <f t="shared" si="1"/>
        <v>0</v>
      </c>
      <c r="K59" s="2479">
        <v>96</v>
      </c>
      <c r="L59" s="2480">
        <v>23.45</v>
      </c>
      <c r="M59" s="2480">
        <v>24</v>
      </c>
      <c r="N59" s="2477">
        <v>0</v>
      </c>
      <c r="O59" s="2478">
        <f t="shared" si="2"/>
        <v>0</v>
      </c>
      <c r="P59" s="2481"/>
    </row>
    <row r="60" spans="1:16" ht="15" x14ac:dyDescent="0.25">
      <c r="A60" s="2482" t="s">
        <v>24</v>
      </c>
      <c r="B60" s="2483"/>
      <c r="C60" s="2483"/>
      <c r="D60" s="2484">
        <f>SUM(D28:D59)</f>
        <v>0</v>
      </c>
      <c r="E60" s="2485">
        <f>SUM(E28:E59)</f>
        <v>0</v>
      </c>
      <c r="F60" s="2483"/>
      <c r="G60" s="2483"/>
      <c r="H60" s="2483"/>
      <c r="I60" s="2484">
        <f>SUM(I28:I59)</f>
        <v>0</v>
      </c>
      <c r="J60" s="2486">
        <f>SUM(J28:J59)</f>
        <v>0</v>
      </c>
      <c r="K60" s="2483"/>
      <c r="L60" s="2483"/>
      <c r="M60" s="2483"/>
      <c r="N60" s="2483">
        <f>SUM(N28:N59)</f>
        <v>0</v>
      </c>
      <c r="O60" s="2486">
        <f>SUM(O28:O59)</f>
        <v>0</v>
      </c>
      <c r="P60" s="2487"/>
    </row>
    <row r="64" spans="1:16" x14ac:dyDescent="0.2">
      <c r="A64" s="51" t="s">
        <v>141</v>
      </c>
      <c r="B64" s="51">
        <f>SUM(D60,I60,N60)/(4000*1000)</f>
        <v>0</v>
      </c>
      <c r="C64" s="51">
        <f>ROUNDDOWN(SUM(E60,J60,O60)/(4000*1000),4)</f>
        <v>0</v>
      </c>
    </row>
    <row r="66" spans="1:16" ht="15" x14ac:dyDescent="0.25">
      <c r="A66" s="2488"/>
      <c r="B66" s="2489"/>
      <c r="C66" s="2489"/>
      <c r="D66" s="2490"/>
      <c r="E66" s="2489"/>
      <c r="F66" s="2489"/>
      <c r="G66" s="2489"/>
      <c r="H66" s="2489"/>
      <c r="I66" s="2490"/>
      <c r="J66" s="2491"/>
      <c r="K66" s="2489"/>
      <c r="L66" s="2489"/>
      <c r="M66" s="2489"/>
      <c r="N66" s="2489"/>
      <c r="O66" s="2489"/>
      <c r="P66" s="2492"/>
    </row>
    <row r="67" spans="1:16" ht="18" x14ac:dyDescent="0.25">
      <c r="A67" s="2493" t="s">
        <v>30</v>
      </c>
      <c r="B67" s="2494"/>
      <c r="C67" s="2494"/>
      <c r="D67" s="2495"/>
      <c r="E67" s="2496"/>
      <c r="F67" s="2494"/>
      <c r="G67" s="2494"/>
      <c r="H67" s="2496"/>
      <c r="I67" s="2495"/>
      <c r="J67" s="2497"/>
      <c r="K67" s="2494"/>
      <c r="L67" s="2494"/>
      <c r="M67" s="2494"/>
      <c r="N67" s="2494"/>
      <c r="O67" s="2494"/>
      <c r="P67" s="2498"/>
    </row>
    <row r="68" spans="1:16" ht="15" x14ac:dyDescent="0.25">
      <c r="A68" s="2499"/>
      <c r="B68" s="2500"/>
      <c r="C68" s="2500"/>
      <c r="D68" s="2500"/>
      <c r="E68" s="2500"/>
      <c r="F68" s="2500"/>
      <c r="G68" s="2500"/>
      <c r="H68" s="2500"/>
      <c r="I68" s="2500"/>
      <c r="J68" s="2500"/>
      <c r="K68" s="2500"/>
      <c r="L68" s="2501"/>
      <c r="M68" s="2501"/>
      <c r="N68" s="2501"/>
      <c r="O68" s="2501"/>
      <c r="P68" s="2502"/>
    </row>
    <row r="69" spans="1:16" ht="18" x14ac:dyDescent="0.25">
      <c r="A69" s="2503"/>
      <c r="B69" s="2504"/>
      <c r="C69" s="2504"/>
      <c r="D69" s="2505"/>
      <c r="E69" s="2506"/>
      <c r="F69" s="2504"/>
      <c r="G69" s="2504"/>
      <c r="H69" s="2506"/>
      <c r="I69" s="2505"/>
      <c r="J69" s="2507"/>
      <c r="K69" s="2504"/>
      <c r="L69" s="2504"/>
      <c r="M69" s="2504"/>
      <c r="N69" s="2504"/>
      <c r="O69" s="2504"/>
      <c r="P69" s="2508"/>
    </row>
    <row r="70" spans="1:16" ht="15" x14ac:dyDescent="0.25">
      <c r="A70" s="2509"/>
      <c r="B70" s="2510"/>
      <c r="C70" s="2510"/>
      <c r="D70" s="2511"/>
      <c r="E70" s="2512"/>
      <c r="F70" s="2510"/>
      <c r="G70" s="2510"/>
      <c r="H70" s="2512"/>
      <c r="I70" s="2511"/>
      <c r="J70" s="2510"/>
      <c r="K70" s="2510"/>
      <c r="L70" s="2510"/>
      <c r="M70" s="2510"/>
      <c r="N70" s="2510"/>
      <c r="O70" s="2510"/>
      <c r="P70" s="2513"/>
    </row>
    <row r="71" spans="1:16" ht="15" x14ac:dyDescent="0.25">
      <c r="A71" s="2514"/>
      <c r="B71" s="2515"/>
      <c r="C71" s="2515"/>
      <c r="D71" s="2516"/>
      <c r="E71" s="2517"/>
      <c r="F71" s="2515"/>
      <c r="G71" s="2515"/>
      <c r="H71" s="2517"/>
      <c r="I71" s="2516"/>
      <c r="J71" s="2515"/>
      <c r="K71" s="2515"/>
      <c r="L71" s="2515"/>
      <c r="M71" s="2515"/>
      <c r="N71" s="2515"/>
      <c r="O71" s="2515"/>
      <c r="P71" s="2518"/>
    </row>
    <row r="72" spans="1:16" ht="15" x14ac:dyDescent="0.25">
      <c r="A72" s="2519"/>
      <c r="B72" s="2520"/>
      <c r="C72" s="2520"/>
      <c r="D72" s="2521"/>
      <c r="E72" s="2522"/>
      <c r="F72" s="2520"/>
      <c r="G72" s="2520"/>
      <c r="H72" s="2522"/>
      <c r="I72" s="2521"/>
      <c r="J72" s="2520"/>
      <c r="K72" s="2520"/>
      <c r="L72" s="2520"/>
      <c r="M72" s="2520" t="s">
        <v>25</v>
      </c>
      <c r="N72" s="2520"/>
      <c r="O72" s="2520"/>
      <c r="P72" s="2523"/>
    </row>
    <row r="73" spans="1:16" ht="15" x14ac:dyDescent="0.25">
      <c r="A73" s="2524"/>
      <c r="B73" s="2525"/>
      <c r="C73" s="2525"/>
      <c r="D73" s="2526"/>
      <c r="E73" s="2527"/>
      <c r="F73" s="2525"/>
      <c r="G73" s="2525"/>
      <c r="H73" s="2527"/>
      <c r="I73" s="2526"/>
      <c r="J73" s="2525"/>
      <c r="K73" s="2525"/>
      <c r="L73" s="2525"/>
      <c r="M73" s="2525" t="s">
        <v>26</v>
      </c>
      <c r="N73" s="2525"/>
      <c r="O73" s="2525"/>
      <c r="P73" s="2528"/>
    </row>
    <row r="74" spans="1:16" ht="15" x14ac:dyDescent="0.25">
      <c r="E74" s="2529"/>
      <c r="H74" s="2529"/>
    </row>
    <row r="75" spans="1:16" ht="18" x14ac:dyDescent="0.25">
      <c r="C75" s="2530"/>
      <c r="E75" s="2531"/>
      <c r="H75" s="2531"/>
    </row>
    <row r="76" spans="1:16" ht="15" x14ac:dyDescent="0.25">
      <c r="E76" s="2532"/>
      <c r="H76" s="2532"/>
    </row>
    <row r="77" spans="1:16" ht="15" x14ac:dyDescent="0.25">
      <c r="E77" s="2533"/>
      <c r="H77" s="2533"/>
    </row>
    <row r="78" spans="1:16" ht="15" x14ac:dyDescent="0.25">
      <c r="E78" s="2534"/>
      <c r="H78" s="2534"/>
    </row>
    <row r="79" spans="1:16" ht="15" x14ac:dyDescent="0.25">
      <c r="E79" s="2535"/>
      <c r="H79" s="2535"/>
    </row>
    <row r="80" spans="1:16" ht="15" x14ac:dyDescent="0.25">
      <c r="E80" s="2536"/>
      <c r="H80" s="2536"/>
    </row>
    <row r="81" spans="5:13" ht="15" x14ac:dyDescent="0.25">
      <c r="E81" s="2537"/>
      <c r="H81" s="2537"/>
    </row>
    <row r="82" spans="5:13" ht="15" x14ac:dyDescent="0.25">
      <c r="E82" s="2538"/>
      <c r="H82" s="2538"/>
    </row>
    <row r="83" spans="5:13" ht="15" x14ac:dyDescent="0.25">
      <c r="E83" s="2539"/>
      <c r="H83" s="2539"/>
    </row>
    <row r="84" spans="5:13" ht="15" x14ac:dyDescent="0.25">
      <c r="E84" s="2540"/>
      <c r="H84" s="2540"/>
    </row>
    <row r="85" spans="5:13" ht="15" x14ac:dyDescent="0.25">
      <c r="E85" s="2541"/>
      <c r="H85" s="2541"/>
    </row>
    <row r="86" spans="5:13" ht="15" x14ac:dyDescent="0.25">
      <c r="E86" s="2542"/>
      <c r="H86" s="2542"/>
    </row>
    <row r="87" spans="5:13" ht="15" x14ac:dyDescent="0.25">
      <c r="E87" s="2543"/>
      <c r="H87" s="2543"/>
    </row>
    <row r="88" spans="5:13" ht="15" x14ac:dyDescent="0.25">
      <c r="E88" s="2544"/>
      <c r="H88" s="2544"/>
    </row>
    <row r="89" spans="5:13" ht="15" x14ac:dyDescent="0.25">
      <c r="E89" s="2545"/>
      <c r="H89" s="2545"/>
    </row>
    <row r="90" spans="5:13" ht="15" x14ac:dyDescent="0.25">
      <c r="E90" s="2546"/>
      <c r="H90" s="2546"/>
    </row>
    <row r="91" spans="5:13" ht="15" x14ac:dyDescent="0.25">
      <c r="E91" s="2547"/>
      <c r="H91" s="2547"/>
    </row>
    <row r="92" spans="5:13" ht="15" x14ac:dyDescent="0.25">
      <c r="E92" s="2548"/>
      <c r="H92" s="2548"/>
    </row>
    <row r="93" spans="5:13" ht="15" x14ac:dyDescent="0.25">
      <c r="E93" s="2549"/>
      <c r="H93" s="2549"/>
    </row>
    <row r="94" spans="5:13" ht="15" x14ac:dyDescent="0.25">
      <c r="E94" s="2550"/>
      <c r="H94" s="2550"/>
    </row>
    <row r="95" spans="5:13" ht="15" x14ac:dyDescent="0.25">
      <c r="E95" s="2551"/>
      <c r="H95" s="2551"/>
    </row>
    <row r="96" spans="5:13" ht="15" x14ac:dyDescent="0.25">
      <c r="E96" s="2552"/>
      <c r="H96" s="2552"/>
      <c r="M96" s="2553" t="s">
        <v>6</v>
      </c>
    </row>
    <row r="97" spans="5:14" ht="15" x14ac:dyDescent="0.25">
      <c r="E97" s="2554"/>
      <c r="H97" s="2554"/>
    </row>
    <row r="98" spans="5:14" ht="15" x14ac:dyDescent="0.25">
      <c r="E98" s="2555"/>
      <c r="H98" s="2555"/>
    </row>
    <row r="99" spans="5:14" ht="15" x14ac:dyDescent="0.25">
      <c r="E99" s="2556"/>
      <c r="H99" s="2556"/>
    </row>
    <row r="101" spans="5:14" ht="18" x14ac:dyDescent="0.25">
      <c r="N101" s="2557"/>
    </row>
    <row r="126" spans="4:4" ht="18" x14ac:dyDescent="0.25">
      <c r="D126" s="2558"/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cols>
    <col min="1" max="16384" width="9.140625" style="51"/>
  </cols>
  <sheetData>
    <row r="1" spans="1:16" ht="12.75" customHeight="1" x14ac:dyDescent="0.25">
      <c r="A1" s="2559"/>
      <c r="B1" s="2560"/>
      <c r="C1" s="2560"/>
      <c r="D1" s="2561"/>
      <c r="E1" s="2560"/>
      <c r="F1" s="2560"/>
      <c r="G1" s="2560"/>
      <c r="H1" s="2560"/>
      <c r="I1" s="2561"/>
      <c r="J1" s="2560"/>
      <c r="K1" s="2560"/>
      <c r="L1" s="2560"/>
      <c r="M1" s="2560"/>
      <c r="N1" s="2560"/>
      <c r="O1" s="2560"/>
      <c r="P1" s="2562"/>
    </row>
    <row r="2" spans="1:16" ht="12.75" customHeight="1" x14ac:dyDescent="0.25">
      <c r="A2" s="2563" t="s">
        <v>0</v>
      </c>
      <c r="B2" s="2564"/>
      <c r="C2" s="2564"/>
      <c r="D2" s="2564"/>
      <c r="E2" s="2564"/>
      <c r="F2" s="2564"/>
      <c r="G2" s="2564"/>
      <c r="H2" s="2564"/>
      <c r="I2" s="2564"/>
      <c r="J2" s="2564"/>
      <c r="K2" s="2564"/>
      <c r="L2" s="2564"/>
      <c r="M2" s="2564"/>
      <c r="N2" s="2564"/>
      <c r="O2" s="2564"/>
      <c r="P2" s="2565"/>
    </row>
    <row r="3" spans="1:16" ht="12.75" customHeight="1" x14ac:dyDescent="0.25">
      <c r="A3" s="2566"/>
      <c r="B3" s="2567"/>
      <c r="C3" s="2567"/>
      <c r="D3" s="2567"/>
      <c r="E3" s="2567"/>
      <c r="F3" s="2567"/>
      <c r="G3" s="2567"/>
      <c r="H3" s="2567"/>
      <c r="I3" s="2567"/>
      <c r="J3" s="2567"/>
      <c r="K3" s="2567"/>
      <c r="L3" s="2567"/>
      <c r="M3" s="2567"/>
      <c r="N3" s="2567"/>
      <c r="O3" s="2567"/>
      <c r="P3" s="2568"/>
    </row>
    <row r="4" spans="1:16" ht="12.75" customHeight="1" x14ac:dyDescent="0.25">
      <c r="A4" s="2569" t="s">
        <v>142</v>
      </c>
      <c r="B4" s="2570"/>
      <c r="C4" s="2570"/>
      <c r="D4" s="2570"/>
      <c r="E4" s="2570"/>
      <c r="F4" s="2570"/>
      <c r="G4" s="2570"/>
      <c r="H4" s="2570"/>
      <c r="I4" s="2570"/>
      <c r="J4" s="2571"/>
      <c r="K4" s="2572"/>
      <c r="L4" s="2572"/>
      <c r="M4" s="2572"/>
      <c r="N4" s="2572"/>
      <c r="O4" s="2572"/>
      <c r="P4" s="2573"/>
    </row>
    <row r="5" spans="1:16" ht="12.75" customHeight="1" x14ac:dyDescent="0.25">
      <c r="A5" s="2574"/>
      <c r="B5" s="2575"/>
      <c r="C5" s="2575"/>
      <c r="D5" s="2576"/>
      <c r="E5" s="2575"/>
      <c r="F5" s="2575"/>
      <c r="G5" s="2575"/>
      <c r="H5" s="2575"/>
      <c r="I5" s="2576"/>
      <c r="J5" s="2575"/>
      <c r="K5" s="2575"/>
      <c r="L5" s="2575"/>
      <c r="M5" s="2575"/>
      <c r="N5" s="2575"/>
      <c r="O5" s="2575"/>
      <c r="P5" s="2577"/>
    </row>
    <row r="6" spans="1:16" ht="12.75" customHeight="1" x14ac:dyDescent="0.25">
      <c r="A6" s="2578" t="s">
        <v>1</v>
      </c>
      <c r="B6" s="2579"/>
      <c r="C6" s="2579"/>
      <c r="D6" s="2580"/>
      <c r="E6" s="2579"/>
      <c r="F6" s="2579"/>
      <c r="G6" s="2579"/>
      <c r="H6" s="2579"/>
      <c r="I6" s="2580"/>
      <c r="J6" s="2579"/>
      <c r="K6" s="2579"/>
      <c r="L6" s="2579"/>
      <c r="M6" s="2579"/>
      <c r="N6" s="2579"/>
      <c r="O6" s="2579"/>
      <c r="P6" s="2581"/>
    </row>
    <row r="7" spans="1:16" ht="12.75" customHeight="1" x14ac:dyDescent="0.25">
      <c r="A7" s="2582" t="s">
        <v>2</v>
      </c>
      <c r="B7" s="2583"/>
      <c r="C7" s="2583"/>
      <c r="D7" s="2584"/>
      <c r="E7" s="2583"/>
      <c r="F7" s="2583"/>
      <c r="G7" s="2583"/>
      <c r="H7" s="2583"/>
      <c r="I7" s="2584"/>
      <c r="J7" s="2583"/>
      <c r="K7" s="2583"/>
      <c r="L7" s="2583"/>
      <c r="M7" s="2583"/>
      <c r="N7" s="2583"/>
      <c r="O7" s="2583"/>
      <c r="P7" s="2585"/>
    </row>
    <row r="8" spans="1:16" ht="12.75" customHeight="1" x14ac:dyDescent="0.25">
      <c r="A8" s="2586" t="s">
        <v>3</v>
      </c>
      <c r="B8" s="2587"/>
      <c r="C8" s="2587"/>
      <c r="D8" s="2588"/>
      <c r="E8" s="2587"/>
      <c r="F8" s="2587"/>
      <c r="G8" s="2587"/>
      <c r="H8" s="2587"/>
      <c r="I8" s="2588"/>
      <c r="J8" s="2587"/>
      <c r="K8" s="2587"/>
      <c r="L8" s="2587"/>
      <c r="M8" s="2587"/>
      <c r="N8" s="2587"/>
      <c r="O8" s="2587"/>
      <c r="P8" s="2589"/>
    </row>
    <row r="9" spans="1:16" ht="12.75" customHeight="1" x14ac:dyDescent="0.25">
      <c r="A9" s="2590" t="s">
        <v>4</v>
      </c>
      <c r="B9" s="2591"/>
      <c r="C9" s="2591"/>
      <c r="D9" s="2592"/>
      <c r="E9" s="2591"/>
      <c r="F9" s="2591"/>
      <c r="G9" s="2591"/>
      <c r="H9" s="2591"/>
      <c r="I9" s="2592"/>
      <c r="J9" s="2591"/>
      <c r="K9" s="2591"/>
      <c r="L9" s="2591"/>
      <c r="M9" s="2591"/>
      <c r="N9" s="2591"/>
      <c r="O9" s="2591"/>
      <c r="P9" s="2593"/>
    </row>
    <row r="10" spans="1:16" ht="12.75" customHeight="1" x14ac:dyDescent="0.25">
      <c r="A10" s="2594" t="s">
        <v>5</v>
      </c>
      <c r="B10" s="2595"/>
      <c r="C10" s="2595"/>
      <c r="D10" s="2596"/>
      <c r="E10" s="2595"/>
      <c r="F10" s="2595"/>
      <c r="G10" s="2595"/>
      <c r="H10" s="2595"/>
      <c r="I10" s="2596"/>
      <c r="J10" s="2595"/>
      <c r="K10" s="2595"/>
      <c r="L10" s="2595"/>
      <c r="M10" s="2595"/>
      <c r="N10" s="2595"/>
      <c r="O10" s="2595"/>
      <c r="P10" s="2597"/>
    </row>
    <row r="11" spans="1:16" ht="12.75" customHeight="1" x14ac:dyDescent="0.25">
      <c r="A11" s="2598"/>
      <c r="B11" s="2599"/>
      <c r="C11" s="2599"/>
      <c r="D11" s="2600"/>
      <c r="E11" s="2599"/>
      <c r="F11" s="2599"/>
      <c r="G11" s="2601"/>
      <c r="H11" s="2599"/>
      <c r="I11" s="2600"/>
      <c r="J11" s="2599"/>
      <c r="K11" s="2599"/>
      <c r="L11" s="2599"/>
      <c r="M11" s="2599"/>
      <c r="N11" s="2599"/>
      <c r="O11" s="2599"/>
      <c r="P11" s="2602"/>
    </row>
    <row r="12" spans="1:16" ht="12.75" customHeight="1" x14ac:dyDescent="0.25">
      <c r="A12" s="2603" t="s">
        <v>143</v>
      </c>
      <c r="B12" s="2604"/>
      <c r="C12" s="2604"/>
      <c r="D12" s="2605"/>
      <c r="E12" s="2604" t="s">
        <v>6</v>
      </c>
      <c r="F12" s="2604"/>
      <c r="G12" s="2604"/>
      <c r="H12" s="2604"/>
      <c r="I12" s="2605"/>
      <c r="J12" s="2604"/>
      <c r="K12" s="2604"/>
      <c r="L12" s="2604"/>
      <c r="M12" s="2604"/>
      <c r="N12" s="2606" t="s">
        <v>144</v>
      </c>
      <c r="O12" s="2604"/>
      <c r="P12" s="2607"/>
    </row>
    <row r="13" spans="1:16" ht="12.75" customHeight="1" x14ac:dyDescent="0.25">
      <c r="A13" s="2608"/>
      <c r="B13" s="2609"/>
      <c r="C13" s="2609"/>
      <c r="D13" s="2610"/>
      <c r="E13" s="2609"/>
      <c r="F13" s="2609"/>
      <c r="G13" s="2609"/>
      <c r="H13" s="2609"/>
      <c r="I13" s="2610"/>
      <c r="J13" s="2609"/>
      <c r="K13" s="2609"/>
      <c r="L13" s="2609"/>
      <c r="M13" s="2609"/>
      <c r="N13" s="2609"/>
      <c r="O13" s="2609"/>
      <c r="P13" s="2611"/>
    </row>
    <row r="14" spans="1:16" ht="12.75" customHeight="1" x14ac:dyDescent="0.25">
      <c r="A14" s="2612" t="s">
        <v>7</v>
      </c>
      <c r="B14" s="2613"/>
      <c r="C14" s="2613"/>
      <c r="D14" s="2614"/>
      <c r="E14" s="2613"/>
      <c r="F14" s="2613"/>
      <c r="G14" s="2613"/>
      <c r="H14" s="2613"/>
      <c r="I14" s="2614"/>
      <c r="J14" s="2613"/>
      <c r="K14" s="2613"/>
      <c r="L14" s="2613"/>
      <c r="M14" s="2613"/>
      <c r="N14" s="2615"/>
      <c r="O14" s="2616"/>
      <c r="P14" s="2617"/>
    </row>
    <row r="15" spans="1:16" ht="12.75" customHeight="1" x14ac:dyDescent="0.25">
      <c r="A15" s="2618"/>
      <c r="B15" s="2619"/>
      <c r="C15" s="2619"/>
      <c r="D15" s="2620"/>
      <c r="E15" s="2619"/>
      <c r="F15" s="2619"/>
      <c r="G15" s="2619"/>
      <c r="H15" s="2619"/>
      <c r="I15" s="2620"/>
      <c r="J15" s="2619"/>
      <c r="K15" s="2619"/>
      <c r="L15" s="2619"/>
      <c r="M15" s="2619"/>
      <c r="N15" s="2621" t="s">
        <v>8</v>
      </c>
      <c r="O15" s="2622" t="s">
        <v>9</v>
      </c>
      <c r="P15" s="2623"/>
    </row>
    <row r="16" spans="1:16" ht="12.75" customHeight="1" x14ac:dyDescent="0.25">
      <c r="A16" s="2624" t="s">
        <v>10</v>
      </c>
      <c r="B16" s="2625"/>
      <c r="C16" s="2625"/>
      <c r="D16" s="2626"/>
      <c r="E16" s="2625"/>
      <c r="F16" s="2625"/>
      <c r="G16" s="2625"/>
      <c r="H16" s="2625"/>
      <c r="I16" s="2626"/>
      <c r="J16" s="2625"/>
      <c r="K16" s="2625"/>
      <c r="L16" s="2625"/>
      <c r="M16" s="2625"/>
      <c r="N16" s="2627"/>
      <c r="O16" s="2628"/>
      <c r="P16" s="2628"/>
    </row>
    <row r="17" spans="1:47" ht="12.75" customHeight="1" x14ac:dyDescent="0.25">
      <c r="A17" s="2629" t="s">
        <v>11</v>
      </c>
      <c r="B17" s="2630"/>
      <c r="C17" s="2630"/>
      <c r="D17" s="2631"/>
      <c r="E17" s="2630"/>
      <c r="F17" s="2630"/>
      <c r="G17" s="2630"/>
      <c r="H17" s="2630"/>
      <c r="I17" s="2631"/>
      <c r="J17" s="2630"/>
      <c r="K17" s="2630"/>
      <c r="L17" s="2630"/>
      <c r="M17" s="2630"/>
      <c r="N17" s="2632" t="s">
        <v>12</v>
      </c>
      <c r="O17" s="2633" t="s">
        <v>85</v>
      </c>
      <c r="P17" s="2634"/>
    </row>
    <row r="18" spans="1:47" ht="12.75" customHeight="1" x14ac:dyDescent="0.25">
      <c r="A18" s="2635"/>
      <c r="B18" s="2636"/>
      <c r="C18" s="2636"/>
      <c r="D18" s="2637"/>
      <c r="E18" s="2636"/>
      <c r="F18" s="2636"/>
      <c r="G18" s="2636"/>
      <c r="H18" s="2636"/>
      <c r="I18" s="2637"/>
      <c r="J18" s="2636"/>
      <c r="K18" s="2636"/>
      <c r="L18" s="2636"/>
      <c r="M18" s="2636"/>
      <c r="N18" s="2638"/>
      <c r="O18" s="2639"/>
      <c r="P18" s="2640" t="s">
        <v>6</v>
      </c>
    </row>
    <row r="19" spans="1:47" ht="12.75" customHeight="1" x14ac:dyDescent="0.25">
      <c r="A19" s="2641"/>
      <c r="B19" s="2642"/>
      <c r="C19" s="2642"/>
      <c r="D19" s="2643"/>
      <c r="E19" s="2642"/>
      <c r="F19" s="2642"/>
      <c r="G19" s="2642"/>
      <c r="H19" s="2642"/>
      <c r="I19" s="2643"/>
      <c r="J19" s="2642"/>
      <c r="K19" s="2644"/>
      <c r="L19" s="2642" t="s">
        <v>14</v>
      </c>
      <c r="M19" s="2642"/>
      <c r="N19" s="2645"/>
      <c r="O19" s="2646"/>
      <c r="P19" s="2647"/>
      <c r="AU19" s="2648"/>
    </row>
    <row r="20" spans="1:47" ht="12.75" customHeight="1" x14ac:dyDescent="0.25">
      <c r="A20" s="2649"/>
      <c r="B20" s="2650"/>
      <c r="C20" s="2650"/>
      <c r="D20" s="2651"/>
      <c r="E20" s="2650"/>
      <c r="F20" s="2650"/>
      <c r="G20" s="2650"/>
      <c r="H20" s="2650"/>
      <c r="I20" s="2651"/>
      <c r="J20" s="2650"/>
      <c r="K20" s="2650"/>
      <c r="L20" s="2650"/>
      <c r="M20" s="2650"/>
      <c r="N20" s="2652"/>
      <c r="O20" s="2653"/>
      <c r="P20" s="2654"/>
    </row>
    <row r="21" spans="1:47" ht="12.75" customHeight="1" x14ac:dyDescent="0.25">
      <c r="A21" s="2655"/>
      <c r="B21" s="2656"/>
      <c r="C21" s="2657"/>
      <c r="D21" s="2657"/>
      <c r="E21" s="2656"/>
      <c r="F21" s="2656"/>
      <c r="G21" s="2656"/>
      <c r="H21" s="2656" t="s">
        <v>6</v>
      </c>
      <c r="I21" s="2658"/>
      <c r="J21" s="2656"/>
      <c r="K21" s="2656"/>
      <c r="L21" s="2656"/>
      <c r="M21" s="2656"/>
      <c r="N21" s="2659"/>
      <c r="O21" s="2660"/>
      <c r="P21" s="2661"/>
    </row>
    <row r="22" spans="1:47" ht="12.75" customHeight="1" x14ac:dyDescent="0.25">
      <c r="A22" s="2662"/>
      <c r="B22" s="2663"/>
      <c r="C22" s="2663"/>
      <c r="D22" s="2664"/>
      <c r="E22" s="2663"/>
      <c r="F22" s="2663"/>
      <c r="G22" s="2663"/>
      <c r="H22" s="2663"/>
      <c r="I22" s="2664"/>
      <c r="J22" s="2663"/>
      <c r="K22" s="2663"/>
      <c r="L22" s="2663"/>
      <c r="M22" s="2663"/>
      <c r="N22" s="2663"/>
      <c r="O22" s="2663"/>
      <c r="P22" s="2665"/>
    </row>
    <row r="23" spans="1:47" ht="12.75" customHeight="1" x14ac:dyDescent="0.25">
      <c r="A23" s="2666" t="s">
        <v>15</v>
      </c>
      <c r="B23" s="2667"/>
      <c r="C23" s="2667"/>
      <c r="D23" s="2668"/>
      <c r="E23" s="2669" t="s">
        <v>16</v>
      </c>
      <c r="F23" s="2669"/>
      <c r="G23" s="2669"/>
      <c r="H23" s="2669"/>
      <c r="I23" s="2669"/>
      <c r="J23" s="2669"/>
      <c r="K23" s="2669"/>
      <c r="L23" s="2669"/>
      <c r="M23" s="2667"/>
      <c r="N23" s="2667"/>
      <c r="O23" s="2667"/>
      <c r="P23" s="2670"/>
    </row>
    <row r="24" spans="1:47" ht="15" x14ac:dyDescent="0.25">
      <c r="A24" s="2671"/>
      <c r="B24" s="2672"/>
      <c r="C24" s="2672"/>
      <c r="D24" s="2673"/>
      <c r="E24" s="2673" t="s">
        <v>17</v>
      </c>
      <c r="F24" s="2673"/>
      <c r="G24" s="2673"/>
      <c r="H24" s="2673"/>
      <c r="I24" s="2673"/>
      <c r="J24" s="2673"/>
      <c r="K24" s="2673"/>
      <c r="L24" s="2673"/>
      <c r="M24" s="2672"/>
      <c r="N24" s="2672"/>
      <c r="O24" s="2672"/>
      <c r="P24" s="2674"/>
    </row>
    <row r="25" spans="1:47" ht="12.75" customHeight="1" x14ac:dyDescent="0.25">
      <c r="A25" s="2675"/>
      <c r="B25" s="2676" t="s">
        <v>18</v>
      </c>
      <c r="C25" s="2677"/>
      <c r="D25" s="2677"/>
      <c r="E25" s="2677"/>
      <c r="F25" s="2677"/>
      <c r="G25" s="2677"/>
      <c r="H25" s="2677"/>
      <c r="I25" s="2677"/>
      <c r="J25" s="2677"/>
      <c r="K25" s="2677"/>
      <c r="L25" s="2677"/>
      <c r="M25" s="2677"/>
      <c r="N25" s="2677"/>
      <c r="O25" s="2678"/>
      <c r="P25" s="2679"/>
    </row>
    <row r="26" spans="1:47" ht="12.75" customHeight="1" x14ac:dyDescent="0.3">
      <c r="A26" s="2680" t="s">
        <v>19</v>
      </c>
      <c r="B26" s="2681" t="s">
        <v>20</v>
      </c>
      <c r="C26" s="2681"/>
      <c r="D26" s="2680" t="s">
        <v>21</v>
      </c>
      <c r="E26" s="2680" t="s">
        <v>22</v>
      </c>
      <c r="F26" s="2680" t="s">
        <v>19</v>
      </c>
      <c r="G26" s="2681" t="s">
        <v>20</v>
      </c>
      <c r="H26" s="2681"/>
      <c r="I26" s="2680" t="s">
        <v>21</v>
      </c>
      <c r="J26" s="2680" t="s">
        <v>22</v>
      </c>
      <c r="K26" s="2680" t="s">
        <v>19</v>
      </c>
      <c r="L26" s="2681" t="s">
        <v>20</v>
      </c>
      <c r="M26" s="2681"/>
      <c r="N26" s="2682" t="s">
        <v>21</v>
      </c>
      <c r="O26" s="2680" t="s">
        <v>22</v>
      </c>
      <c r="P26" s="2683"/>
    </row>
    <row r="27" spans="1:47" ht="12.75" customHeight="1" x14ac:dyDescent="0.3">
      <c r="A27" s="2684"/>
      <c r="B27" s="2685" t="s">
        <v>23</v>
      </c>
      <c r="C27" s="2685" t="s">
        <v>1</v>
      </c>
      <c r="D27" s="2684"/>
      <c r="E27" s="2684"/>
      <c r="F27" s="2684"/>
      <c r="G27" s="2685" t="s">
        <v>23</v>
      </c>
      <c r="H27" s="2685" t="s">
        <v>1</v>
      </c>
      <c r="I27" s="2684"/>
      <c r="J27" s="2684"/>
      <c r="K27" s="2684"/>
      <c r="L27" s="2685" t="s">
        <v>23</v>
      </c>
      <c r="M27" s="2685" t="s">
        <v>1</v>
      </c>
      <c r="N27" s="2686"/>
      <c r="O27" s="2684"/>
      <c r="P27" s="2687"/>
    </row>
    <row r="28" spans="1:47" ht="12.75" customHeight="1" x14ac:dyDescent="0.25">
      <c r="A28" s="2688">
        <v>1</v>
      </c>
      <c r="B28" s="2689">
        <v>0</v>
      </c>
      <c r="C28" s="2690">
        <v>0.15</v>
      </c>
      <c r="D28" s="2691">
        <v>0</v>
      </c>
      <c r="E28" s="2692">
        <f t="shared" ref="E28:E59" si="0">D28*(100-2.62)/100</f>
        <v>0</v>
      </c>
      <c r="F28" s="2693">
        <v>33</v>
      </c>
      <c r="G28" s="2694">
        <v>8</v>
      </c>
      <c r="H28" s="2694">
        <v>8.15</v>
      </c>
      <c r="I28" s="2691">
        <v>0</v>
      </c>
      <c r="J28" s="2692">
        <f t="shared" ref="J28:J59" si="1">I28*(100-2.62)/100</f>
        <v>0</v>
      </c>
      <c r="K28" s="2693">
        <v>65</v>
      </c>
      <c r="L28" s="2694">
        <v>16</v>
      </c>
      <c r="M28" s="2694">
        <v>16.149999999999999</v>
      </c>
      <c r="N28" s="2691">
        <v>0</v>
      </c>
      <c r="O28" s="2692">
        <f t="shared" ref="O28:O59" si="2">N28*(100-2.62)/100</f>
        <v>0</v>
      </c>
      <c r="P28" s="2695"/>
    </row>
    <row r="29" spans="1:47" ht="12.75" customHeight="1" x14ac:dyDescent="0.25">
      <c r="A29" s="2696">
        <v>2</v>
      </c>
      <c r="B29" s="2696">
        <v>0.15</v>
      </c>
      <c r="C29" s="2697">
        <v>0.3</v>
      </c>
      <c r="D29" s="2698">
        <v>0</v>
      </c>
      <c r="E29" s="2699">
        <f t="shared" si="0"/>
        <v>0</v>
      </c>
      <c r="F29" s="2700">
        <v>34</v>
      </c>
      <c r="G29" s="2701">
        <v>8.15</v>
      </c>
      <c r="H29" s="2701">
        <v>8.3000000000000007</v>
      </c>
      <c r="I29" s="2698">
        <v>0</v>
      </c>
      <c r="J29" s="2699">
        <f t="shared" si="1"/>
        <v>0</v>
      </c>
      <c r="K29" s="2700">
        <v>66</v>
      </c>
      <c r="L29" s="2701">
        <v>16.149999999999999</v>
      </c>
      <c r="M29" s="2701">
        <v>16.3</v>
      </c>
      <c r="N29" s="2698">
        <v>0</v>
      </c>
      <c r="O29" s="2699">
        <f t="shared" si="2"/>
        <v>0</v>
      </c>
      <c r="P29" s="2702"/>
    </row>
    <row r="30" spans="1:47" ht="12.75" customHeight="1" x14ac:dyDescent="0.25">
      <c r="A30" s="2703">
        <v>3</v>
      </c>
      <c r="B30" s="2704">
        <v>0.3</v>
      </c>
      <c r="C30" s="2705">
        <v>0.45</v>
      </c>
      <c r="D30" s="2706">
        <v>0</v>
      </c>
      <c r="E30" s="2707">
        <f t="shared" si="0"/>
        <v>0</v>
      </c>
      <c r="F30" s="2708">
        <v>35</v>
      </c>
      <c r="G30" s="2709">
        <v>8.3000000000000007</v>
      </c>
      <c r="H30" s="2709">
        <v>8.4499999999999993</v>
      </c>
      <c r="I30" s="2706">
        <v>0</v>
      </c>
      <c r="J30" s="2707">
        <f t="shared" si="1"/>
        <v>0</v>
      </c>
      <c r="K30" s="2708">
        <v>67</v>
      </c>
      <c r="L30" s="2709">
        <v>16.3</v>
      </c>
      <c r="M30" s="2709">
        <v>16.45</v>
      </c>
      <c r="N30" s="2706">
        <v>0</v>
      </c>
      <c r="O30" s="2707">
        <f t="shared" si="2"/>
        <v>0</v>
      </c>
      <c r="P30" s="2710"/>
      <c r="V30" s="2711"/>
    </row>
    <row r="31" spans="1:47" ht="12.75" customHeight="1" x14ac:dyDescent="0.25">
      <c r="A31" s="2712">
        <v>4</v>
      </c>
      <c r="B31" s="2712">
        <v>0.45</v>
      </c>
      <c r="C31" s="2713">
        <v>1</v>
      </c>
      <c r="D31" s="2714">
        <v>0</v>
      </c>
      <c r="E31" s="2715">
        <f t="shared" si="0"/>
        <v>0</v>
      </c>
      <c r="F31" s="2716">
        <v>36</v>
      </c>
      <c r="G31" s="2713">
        <v>8.4499999999999993</v>
      </c>
      <c r="H31" s="2713">
        <v>9</v>
      </c>
      <c r="I31" s="2714">
        <v>0</v>
      </c>
      <c r="J31" s="2715">
        <f t="shared" si="1"/>
        <v>0</v>
      </c>
      <c r="K31" s="2716">
        <v>68</v>
      </c>
      <c r="L31" s="2713">
        <v>16.45</v>
      </c>
      <c r="M31" s="2713">
        <v>17</v>
      </c>
      <c r="N31" s="2714">
        <v>0</v>
      </c>
      <c r="O31" s="2715">
        <f t="shared" si="2"/>
        <v>0</v>
      </c>
      <c r="P31" s="2717"/>
    </row>
    <row r="32" spans="1:47" ht="12.75" customHeight="1" x14ac:dyDescent="0.25">
      <c r="A32" s="2718">
        <v>5</v>
      </c>
      <c r="B32" s="2719">
        <v>1</v>
      </c>
      <c r="C32" s="2720">
        <v>1.1499999999999999</v>
      </c>
      <c r="D32" s="2721">
        <v>0</v>
      </c>
      <c r="E32" s="2722">
        <f t="shared" si="0"/>
        <v>0</v>
      </c>
      <c r="F32" s="2723">
        <v>37</v>
      </c>
      <c r="G32" s="2719">
        <v>9</v>
      </c>
      <c r="H32" s="2719">
        <v>9.15</v>
      </c>
      <c r="I32" s="2721">
        <v>0</v>
      </c>
      <c r="J32" s="2722">
        <f t="shared" si="1"/>
        <v>0</v>
      </c>
      <c r="K32" s="2723">
        <v>69</v>
      </c>
      <c r="L32" s="2719">
        <v>17</v>
      </c>
      <c r="M32" s="2719">
        <v>17.149999999999999</v>
      </c>
      <c r="N32" s="2721">
        <v>0</v>
      </c>
      <c r="O32" s="2722">
        <f t="shared" si="2"/>
        <v>0</v>
      </c>
      <c r="P32" s="2724"/>
      <c r="AQ32" s="2721"/>
    </row>
    <row r="33" spans="1:16" ht="12.75" customHeight="1" x14ac:dyDescent="0.25">
      <c r="A33" s="2725">
        <v>6</v>
      </c>
      <c r="B33" s="2726">
        <v>1.1499999999999999</v>
      </c>
      <c r="C33" s="2727">
        <v>1.3</v>
      </c>
      <c r="D33" s="2728">
        <v>0</v>
      </c>
      <c r="E33" s="2729">
        <f t="shared" si="0"/>
        <v>0</v>
      </c>
      <c r="F33" s="2730">
        <v>38</v>
      </c>
      <c r="G33" s="2727">
        <v>9.15</v>
      </c>
      <c r="H33" s="2727">
        <v>9.3000000000000007</v>
      </c>
      <c r="I33" s="2728">
        <v>0</v>
      </c>
      <c r="J33" s="2729">
        <f t="shared" si="1"/>
        <v>0</v>
      </c>
      <c r="K33" s="2730">
        <v>70</v>
      </c>
      <c r="L33" s="2727">
        <v>17.149999999999999</v>
      </c>
      <c r="M33" s="2727">
        <v>17.3</v>
      </c>
      <c r="N33" s="2728">
        <v>0</v>
      </c>
      <c r="O33" s="2729">
        <f t="shared" si="2"/>
        <v>0</v>
      </c>
      <c r="P33" s="2731"/>
    </row>
    <row r="34" spans="1:16" ht="18" x14ac:dyDescent="0.25">
      <c r="A34" s="2732">
        <v>7</v>
      </c>
      <c r="B34" s="2733">
        <v>1.3</v>
      </c>
      <c r="C34" s="2734">
        <v>1.45</v>
      </c>
      <c r="D34" s="2735">
        <v>0</v>
      </c>
      <c r="E34" s="2736">
        <f t="shared" si="0"/>
        <v>0</v>
      </c>
      <c r="F34" s="2737">
        <v>39</v>
      </c>
      <c r="G34" s="2738">
        <v>9.3000000000000007</v>
      </c>
      <c r="H34" s="2738">
        <v>9.4499999999999993</v>
      </c>
      <c r="I34" s="2735">
        <v>0</v>
      </c>
      <c r="J34" s="2736">
        <f t="shared" si="1"/>
        <v>0</v>
      </c>
      <c r="K34" s="2737">
        <v>71</v>
      </c>
      <c r="L34" s="2738">
        <v>17.3</v>
      </c>
      <c r="M34" s="2738">
        <v>17.45</v>
      </c>
      <c r="N34" s="2735">
        <v>0</v>
      </c>
      <c r="O34" s="2736">
        <f t="shared" si="2"/>
        <v>0</v>
      </c>
      <c r="P34" s="2739"/>
    </row>
    <row r="35" spans="1:16" ht="18" x14ac:dyDescent="0.25">
      <c r="A35" s="2740">
        <v>8</v>
      </c>
      <c r="B35" s="2740">
        <v>1.45</v>
      </c>
      <c r="C35" s="2741">
        <v>2</v>
      </c>
      <c r="D35" s="2742">
        <v>0</v>
      </c>
      <c r="E35" s="2743">
        <f t="shared" si="0"/>
        <v>0</v>
      </c>
      <c r="F35" s="2744">
        <v>40</v>
      </c>
      <c r="G35" s="2741">
        <v>9.4499999999999993</v>
      </c>
      <c r="H35" s="2741">
        <v>10</v>
      </c>
      <c r="I35" s="2742">
        <v>0</v>
      </c>
      <c r="J35" s="2743">
        <f t="shared" si="1"/>
        <v>0</v>
      </c>
      <c r="K35" s="2744">
        <v>72</v>
      </c>
      <c r="L35" s="2741">
        <v>17.45</v>
      </c>
      <c r="M35" s="2741">
        <v>18</v>
      </c>
      <c r="N35" s="2742">
        <v>0</v>
      </c>
      <c r="O35" s="2743">
        <f t="shared" si="2"/>
        <v>0</v>
      </c>
      <c r="P35" s="2745"/>
    </row>
    <row r="36" spans="1:16" ht="18" x14ac:dyDescent="0.25">
      <c r="A36" s="2746">
        <v>9</v>
      </c>
      <c r="B36" s="2747">
        <v>2</v>
      </c>
      <c r="C36" s="2748">
        <v>2.15</v>
      </c>
      <c r="D36" s="2749">
        <v>0</v>
      </c>
      <c r="E36" s="2750">
        <f t="shared" si="0"/>
        <v>0</v>
      </c>
      <c r="F36" s="2751">
        <v>41</v>
      </c>
      <c r="G36" s="2752">
        <v>10</v>
      </c>
      <c r="H36" s="2752">
        <v>10.15</v>
      </c>
      <c r="I36" s="2749">
        <v>0</v>
      </c>
      <c r="J36" s="2750">
        <f t="shared" si="1"/>
        <v>0</v>
      </c>
      <c r="K36" s="2751">
        <v>73</v>
      </c>
      <c r="L36" s="2752">
        <v>18</v>
      </c>
      <c r="M36" s="2752">
        <v>18.149999999999999</v>
      </c>
      <c r="N36" s="2749">
        <v>0</v>
      </c>
      <c r="O36" s="2750">
        <f t="shared" si="2"/>
        <v>0</v>
      </c>
      <c r="P36" s="2753"/>
    </row>
    <row r="37" spans="1:16" x14ac:dyDescent="0.2">
      <c r="A37" s="2754">
        <v>10</v>
      </c>
      <c r="B37" s="2754">
        <v>2.15</v>
      </c>
      <c r="C37" s="2755">
        <v>2.2999999999999998</v>
      </c>
      <c r="D37" s="2756">
        <v>0</v>
      </c>
      <c r="E37" s="2757">
        <f t="shared" si="0"/>
        <v>0</v>
      </c>
      <c r="F37" s="2758">
        <v>42</v>
      </c>
      <c r="G37" s="2755">
        <v>10.15</v>
      </c>
      <c r="H37" s="2759">
        <v>10.3</v>
      </c>
      <c r="I37" s="2756">
        <v>0</v>
      </c>
      <c r="J37" s="2757">
        <f t="shared" si="1"/>
        <v>0</v>
      </c>
      <c r="K37" s="2758">
        <v>74</v>
      </c>
      <c r="L37" s="2759">
        <v>18.149999999999999</v>
      </c>
      <c r="M37" s="2755">
        <v>18.3</v>
      </c>
      <c r="N37" s="2756">
        <v>0</v>
      </c>
      <c r="O37" s="2757">
        <f t="shared" si="2"/>
        <v>0</v>
      </c>
      <c r="P37" s="2760"/>
    </row>
    <row r="38" spans="1:16" x14ac:dyDescent="0.2">
      <c r="A38" s="2754">
        <v>11</v>
      </c>
      <c r="B38" s="2761">
        <v>2.2999999999999998</v>
      </c>
      <c r="C38" s="2762">
        <v>2.4500000000000002</v>
      </c>
      <c r="D38" s="2756">
        <v>0</v>
      </c>
      <c r="E38" s="2757">
        <f t="shared" si="0"/>
        <v>0</v>
      </c>
      <c r="F38" s="2758">
        <v>43</v>
      </c>
      <c r="G38" s="2755">
        <v>10.3</v>
      </c>
      <c r="H38" s="2759">
        <v>10.45</v>
      </c>
      <c r="I38" s="2756">
        <v>0</v>
      </c>
      <c r="J38" s="2757">
        <f t="shared" si="1"/>
        <v>0</v>
      </c>
      <c r="K38" s="2758">
        <v>75</v>
      </c>
      <c r="L38" s="2759">
        <v>18.3</v>
      </c>
      <c r="M38" s="2755">
        <v>18.45</v>
      </c>
      <c r="N38" s="2756">
        <v>0</v>
      </c>
      <c r="O38" s="2757">
        <f t="shared" si="2"/>
        <v>0</v>
      </c>
      <c r="P38" s="2760"/>
    </row>
    <row r="39" spans="1:16" x14ac:dyDescent="0.2">
      <c r="A39" s="2754">
        <v>12</v>
      </c>
      <c r="B39" s="2754">
        <v>2.4500000000000002</v>
      </c>
      <c r="C39" s="2755">
        <v>3</v>
      </c>
      <c r="D39" s="2756">
        <v>0</v>
      </c>
      <c r="E39" s="2757">
        <f t="shared" si="0"/>
        <v>0</v>
      </c>
      <c r="F39" s="2758">
        <v>44</v>
      </c>
      <c r="G39" s="2755">
        <v>10.45</v>
      </c>
      <c r="H39" s="2759">
        <v>11</v>
      </c>
      <c r="I39" s="2756">
        <v>0</v>
      </c>
      <c r="J39" s="2757">
        <f t="shared" si="1"/>
        <v>0</v>
      </c>
      <c r="K39" s="2758">
        <v>76</v>
      </c>
      <c r="L39" s="2759">
        <v>18.45</v>
      </c>
      <c r="M39" s="2755">
        <v>19</v>
      </c>
      <c r="N39" s="2756">
        <v>0</v>
      </c>
      <c r="O39" s="2757">
        <f t="shared" si="2"/>
        <v>0</v>
      </c>
      <c r="P39" s="2760"/>
    </row>
    <row r="40" spans="1:16" x14ac:dyDescent="0.2">
      <c r="A40" s="2754">
        <v>13</v>
      </c>
      <c r="B40" s="2761">
        <v>3</v>
      </c>
      <c r="C40" s="2763">
        <v>3.15</v>
      </c>
      <c r="D40" s="2756">
        <v>0</v>
      </c>
      <c r="E40" s="2757">
        <f t="shared" si="0"/>
        <v>0</v>
      </c>
      <c r="F40" s="2758">
        <v>45</v>
      </c>
      <c r="G40" s="2755">
        <v>11</v>
      </c>
      <c r="H40" s="2759">
        <v>11.15</v>
      </c>
      <c r="I40" s="2756">
        <v>0</v>
      </c>
      <c r="J40" s="2757">
        <f t="shared" si="1"/>
        <v>0</v>
      </c>
      <c r="K40" s="2758">
        <v>77</v>
      </c>
      <c r="L40" s="2759">
        <v>19</v>
      </c>
      <c r="M40" s="2755">
        <v>19.149999999999999</v>
      </c>
      <c r="N40" s="2756">
        <v>0</v>
      </c>
      <c r="O40" s="2757">
        <f t="shared" si="2"/>
        <v>0</v>
      </c>
      <c r="P40" s="2760"/>
    </row>
    <row r="41" spans="1:16" x14ac:dyDescent="0.2">
      <c r="A41" s="2754">
        <v>14</v>
      </c>
      <c r="B41" s="2754">
        <v>3.15</v>
      </c>
      <c r="C41" s="2759">
        <v>3.3</v>
      </c>
      <c r="D41" s="2756">
        <v>0</v>
      </c>
      <c r="E41" s="2757">
        <f t="shared" si="0"/>
        <v>0</v>
      </c>
      <c r="F41" s="2758">
        <v>46</v>
      </c>
      <c r="G41" s="2755">
        <v>11.15</v>
      </c>
      <c r="H41" s="2759">
        <v>11.3</v>
      </c>
      <c r="I41" s="2756">
        <v>0</v>
      </c>
      <c r="J41" s="2757">
        <f t="shared" si="1"/>
        <v>0</v>
      </c>
      <c r="K41" s="2758">
        <v>78</v>
      </c>
      <c r="L41" s="2759">
        <v>19.149999999999999</v>
      </c>
      <c r="M41" s="2755">
        <v>19.3</v>
      </c>
      <c r="N41" s="2756">
        <v>0</v>
      </c>
      <c r="O41" s="2757">
        <f t="shared" si="2"/>
        <v>0</v>
      </c>
      <c r="P41" s="2760"/>
    </row>
    <row r="42" spans="1:16" x14ac:dyDescent="0.2">
      <c r="A42" s="2754">
        <v>15</v>
      </c>
      <c r="B42" s="2761">
        <v>3.3</v>
      </c>
      <c r="C42" s="2763">
        <v>3.45</v>
      </c>
      <c r="D42" s="2756">
        <v>0</v>
      </c>
      <c r="E42" s="2757">
        <f t="shared" si="0"/>
        <v>0</v>
      </c>
      <c r="F42" s="2758">
        <v>47</v>
      </c>
      <c r="G42" s="2755">
        <v>11.3</v>
      </c>
      <c r="H42" s="2759">
        <v>11.45</v>
      </c>
      <c r="I42" s="2756">
        <v>0</v>
      </c>
      <c r="J42" s="2757">
        <f t="shared" si="1"/>
        <v>0</v>
      </c>
      <c r="K42" s="2758">
        <v>79</v>
      </c>
      <c r="L42" s="2759">
        <v>19.3</v>
      </c>
      <c r="M42" s="2755">
        <v>19.45</v>
      </c>
      <c r="N42" s="2756">
        <v>0</v>
      </c>
      <c r="O42" s="2757">
        <f t="shared" si="2"/>
        <v>0</v>
      </c>
      <c r="P42" s="2760"/>
    </row>
    <row r="43" spans="1:16" x14ac:dyDescent="0.2">
      <c r="A43" s="2754">
        <v>16</v>
      </c>
      <c r="B43" s="2754">
        <v>3.45</v>
      </c>
      <c r="C43" s="2759">
        <v>4</v>
      </c>
      <c r="D43" s="2756">
        <v>0</v>
      </c>
      <c r="E43" s="2757">
        <f t="shared" si="0"/>
        <v>0</v>
      </c>
      <c r="F43" s="2758">
        <v>48</v>
      </c>
      <c r="G43" s="2755">
        <v>11.45</v>
      </c>
      <c r="H43" s="2759">
        <v>12</v>
      </c>
      <c r="I43" s="2756">
        <v>0</v>
      </c>
      <c r="J43" s="2757">
        <f t="shared" si="1"/>
        <v>0</v>
      </c>
      <c r="K43" s="2758">
        <v>80</v>
      </c>
      <c r="L43" s="2759">
        <v>19.45</v>
      </c>
      <c r="M43" s="2759">
        <v>20</v>
      </c>
      <c r="N43" s="2756">
        <v>0</v>
      </c>
      <c r="O43" s="2757">
        <f t="shared" si="2"/>
        <v>0</v>
      </c>
      <c r="P43" s="2760"/>
    </row>
    <row r="44" spans="1:16" x14ac:dyDescent="0.2">
      <c r="A44" s="2754">
        <v>17</v>
      </c>
      <c r="B44" s="2761">
        <v>4</v>
      </c>
      <c r="C44" s="2763">
        <v>4.1500000000000004</v>
      </c>
      <c r="D44" s="2756">
        <v>0</v>
      </c>
      <c r="E44" s="2757">
        <f t="shared" si="0"/>
        <v>0</v>
      </c>
      <c r="F44" s="2758">
        <v>49</v>
      </c>
      <c r="G44" s="2755">
        <v>12</v>
      </c>
      <c r="H44" s="2759">
        <v>12.15</v>
      </c>
      <c r="I44" s="2756">
        <v>0</v>
      </c>
      <c r="J44" s="2757">
        <f t="shared" si="1"/>
        <v>0</v>
      </c>
      <c r="K44" s="2758">
        <v>81</v>
      </c>
      <c r="L44" s="2759">
        <v>20</v>
      </c>
      <c r="M44" s="2755">
        <v>20.149999999999999</v>
      </c>
      <c r="N44" s="2756">
        <v>0</v>
      </c>
      <c r="O44" s="2757">
        <f t="shared" si="2"/>
        <v>0</v>
      </c>
      <c r="P44" s="2760"/>
    </row>
    <row r="45" spans="1:16" x14ac:dyDescent="0.2">
      <c r="A45" s="2754">
        <v>18</v>
      </c>
      <c r="B45" s="2754">
        <v>4.1500000000000004</v>
      </c>
      <c r="C45" s="2759">
        <v>4.3</v>
      </c>
      <c r="D45" s="2756">
        <v>0</v>
      </c>
      <c r="E45" s="2757">
        <f t="shared" si="0"/>
        <v>0</v>
      </c>
      <c r="F45" s="2758">
        <v>50</v>
      </c>
      <c r="G45" s="2755">
        <v>12.15</v>
      </c>
      <c r="H45" s="2759">
        <v>12.3</v>
      </c>
      <c r="I45" s="2756">
        <v>0</v>
      </c>
      <c r="J45" s="2757">
        <f t="shared" si="1"/>
        <v>0</v>
      </c>
      <c r="K45" s="2758">
        <v>82</v>
      </c>
      <c r="L45" s="2759">
        <v>20.149999999999999</v>
      </c>
      <c r="M45" s="2755">
        <v>20.3</v>
      </c>
      <c r="N45" s="2756">
        <v>0</v>
      </c>
      <c r="O45" s="2757">
        <f t="shared" si="2"/>
        <v>0</v>
      </c>
      <c r="P45" s="2760"/>
    </row>
    <row r="46" spans="1:16" x14ac:dyDescent="0.2">
      <c r="A46" s="2754">
        <v>19</v>
      </c>
      <c r="B46" s="2761">
        <v>4.3</v>
      </c>
      <c r="C46" s="2763">
        <v>4.45</v>
      </c>
      <c r="D46" s="2756">
        <v>0</v>
      </c>
      <c r="E46" s="2757">
        <f t="shared" si="0"/>
        <v>0</v>
      </c>
      <c r="F46" s="2758">
        <v>51</v>
      </c>
      <c r="G46" s="2755">
        <v>12.3</v>
      </c>
      <c r="H46" s="2759">
        <v>12.45</v>
      </c>
      <c r="I46" s="2756">
        <v>0</v>
      </c>
      <c r="J46" s="2757">
        <f t="shared" si="1"/>
        <v>0</v>
      </c>
      <c r="K46" s="2758">
        <v>83</v>
      </c>
      <c r="L46" s="2759">
        <v>20.3</v>
      </c>
      <c r="M46" s="2755">
        <v>20.45</v>
      </c>
      <c r="N46" s="2756">
        <v>0</v>
      </c>
      <c r="O46" s="2757">
        <f t="shared" si="2"/>
        <v>0</v>
      </c>
      <c r="P46" s="2760"/>
    </row>
    <row r="47" spans="1:16" ht="18" x14ac:dyDescent="0.25">
      <c r="A47" s="2764">
        <v>20</v>
      </c>
      <c r="B47" s="2764">
        <v>4.45</v>
      </c>
      <c r="C47" s="2765">
        <v>5</v>
      </c>
      <c r="D47" s="2766">
        <v>0</v>
      </c>
      <c r="E47" s="2767">
        <f t="shared" si="0"/>
        <v>0</v>
      </c>
      <c r="F47" s="2768">
        <v>52</v>
      </c>
      <c r="G47" s="2769">
        <v>12.45</v>
      </c>
      <c r="H47" s="2765">
        <v>13</v>
      </c>
      <c r="I47" s="2766">
        <v>0</v>
      </c>
      <c r="J47" s="2767">
        <f t="shared" si="1"/>
        <v>0</v>
      </c>
      <c r="K47" s="2768">
        <v>84</v>
      </c>
      <c r="L47" s="2765">
        <v>20.45</v>
      </c>
      <c r="M47" s="2769">
        <v>21</v>
      </c>
      <c r="N47" s="2766">
        <v>0</v>
      </c>
      <c r="O47" s="2767">
        <f t="shared" si="2"/>
        <v>0</v>
      </c>
      <c r="P47" s="2770"/>
    </row>
    <row r="48" spans="1:16" x14ac:dyDescent="0.2">
      <c r="A48" s="2754">
        <v>21</v>
      </c>
      <c r="B48" s="2755">
        <v>5</v>
      </c>
      <c r="C48" s="2763">
        <v>5.15</v>
      </c>
      <c r="D48" s="2756">
        <v>0</v>
      </c>
      <c r="E48" s="2757">
        <f t="shared" si="0"/>
        <v>0</v>
      </c>
      <c r="F48" s="2758">
        <v>53</v>
      </c>
      <c r="G48" s="2755">
        <v>13</v>
      </c>
      <c r="H48" s="2759">
        <v>13.15</v>
      </c>
      <c r="I48" s="2756">
        <v>0</v>
      </c>
      <c r="J48" s="2757">
        <f t="shared" si="1"/>
        <v>0</v>
      </c>
      <c r="K48" s="2758">
        <v>85</v>
      </c>
      <c r="L48" s="2759">
        <v>21</v>
      </c>
      <c r="M48" s="2755">
        <v>21.15</v>
      </c>
      <c r="N48" s="2756">
        <v>0</v>
      </c>
      <c r="O48" s="2757">
        <f t="shared" si="2"/>
        <v>0</v>
      </c>
      <c r="P48" s="2760"/>
    </row>
    <row r="49" spans="1:16" x14ac:dyDescent="0.2">
      <c r="A49" s="2754">
        <v>22</v>
      </c>
      <c r="B49" s="2762">
        <v>5.15</v>
      </c>
      <c r="C49" s="2759">
        <v>5.3</v>
      </c>
      <c r="D49" s="2756">
        <v>0</v>
      </c>
      <c r="E49" s="2757">
        <f t="shared" si="0"/>
        <v>0</v>
      </c>
      <c r="F49" s="2758">
        <v>54</v>
      </c>
      <c r="G49" s="2755">
        <v>13.15</v>
      </c>
      <c r="H49" s="2759">
        <v>13.3</v>
      </c>
      <c r="I49" s="2756">
        <v>0</v>
      </c>
      <c r="J49" s="2757">
        <f t="shared" si="1"/>
        <v>0</v>
      </c>
      <c r="K49" s="2758">
        <v>86</v>
      </c>
      <c r="L49" s="2759">
        <v>21.15</v>
      </c>
      <c r="M49" s="2755">
        <v>21.3</v>
      </c>
      <c r="N49" s="2756">
        <v>0</v>
      </c>
      <c r="O49" s="2757">
        <f t="shared" si="2"/>
        <v>0</v>
      </c>
      <c r="P49" s="2760"/>
    </row>
    <row r="50" spans="1:16" x14ac:dyDescent="0.2">
      <c r="A50" s="2754">
        <v>23</v>
      </c>
      <c r="B50" s="2755">
        <v>5.3</v>
      </c>
      <c r="C50" s="2763">
        <v>5.45</v>
      </c>
      <c r="D50" s="2756">
        <v>0</v>
      </c>
      <c r="E50" s="2757">
        <f t="shared" si="0"/>
        <v>0</v>
      </c>
      <c r="F50" s="2758">
        <v>55</v>
      </c>
      <c r="G50" s="2755">
        <v>13.3</v>
      </c>
      <c r="H50" s="2759">
        <v>13.45</v>
      </c>
      <c r="I50" s="2756">
        <v>0</v>
      </c>
      <c r="J50" s="2757">
        <f t="shared" si="1"/>
        <v>0</v>
      </c>
      <c r="K50" s="2758">
        <v>87</v>
      </c>
      <c r="L50" s="2759">
        <v>21.3</v>
      </c>
      <c r="M50" s="2755">
        <v>21.45</v>
      </c>
      <c r="N50" s="2756">
        <v>0</v>
      </c>
      <c r="O50" s="2757">
        <f t="shared" si="2"/>
        <v>0</v>
      </c>
      <c r="P50" s="2760"/>
    </row>
    <row r="51" spans="1:16" ht="18" x14ac:dyDescent="0.25">
      <c r="A51" s="2771">
        <v>24</v>
      </c>
      <c r="B51" s="2772">
        <v>5.45</v>
      </c>
      <c r="C51" s="2773">
        <v>6</v>
      </c>
      <c r="D51" s="2774">
        <v>0</v>
      </c>
      <c r="E51" s="2775">
        <f t="shared" si="0"/>
        <v>0</v>
      </c>
      <c r="F51" s="2776">
        <v>56</v>
      </c>
      <c r="G51" s="2777">
        <v>13.45</v>
      </c>
      <c r="H51" s="2773">
        <v>14</v>
      </c>
      <c r="I51" s="2774">
        <v>0</v>
      </c>
      <c r="J51" s="2775">
        <f t="shared" si="1"/>
        <v>0</v>
      </c>
      <c r="K51" s="2776">
        <v>88</v>
      </c>
      <c r="L51" s="2773">
        <v>21.45</v>
      </c>
      <c r="M51" s="2777">
        <v>22</v>
      </c>
      <c r="N51" s="2774">
        <v>0</v>
      </c>
      <c r="O51" s="2775">
        <f t="shared" si="2"/>
        <v>0</v>
      </c>
      <c r="P51" s="2778"/>
    </row>
    <row r="52" spans="1:16" x14ac:dyDescent="0.2">
      <c r="A52" s="2754">
        <v>25</v>
      </c>
      <c r="B52" s="2755">
        <v>6</v>
      </c>
      <c r="C52" s="2763">
        <v>6.15</v>
      </c>
      <c r="D52" s="2756">
        <v>0</v>
      </c>
      <c r="E52" s="2757">
        <f t="shared" si="0"/>
        <v>0</v>
      </c>
      <c r="F52" s="2758">
        <v>57</v>
      </c>
      <c r="G52" s="2755">
        <v>14</v>
      </c>
      <c r="H52" s="2759">
        <v>14.15</v>
      </c>
      <c r="I52" s="2756">
        <v>0</v>
      </c>
      <c r="J52" s="2757">
        <f t="shared" si="1"/>
        <v>0</v>
      </c>
      <c r="K52" s="2758">
        <v>89</v>
      </c>
      <c r="L52" s="2759">
        <v>22</v>
      </c>
      <c r="M52" s="2755">
        <v>22.15</v>
      </c>
      <c r="N52" s="2756">
        <v>0</v>
      </c>
      <c r="O52" s="2757">
        <f t="shared" si="2"/>
        <v>0</v>
      </c>
      <c r="P52" s="2760"/>
    </row>
    <row r="53" spans="1:16" x14ac:dyDescent="0.2">
      <c r="A53" s="2754">
        <v>26</v>
      </c>
      <c r="B53" s="2762">
        <v>6.15</v>
      </c>
      <c r="C53" s="2759">
        <v>6.3</v>
      </c>
      <c r="D53" s="2756">
        <v>0</v>
      </c>
      <c r="E53" s="2757">
        <f t="shared" si="0"/>
        <v>0</v>
      </c>
      <c r="F53" s="2758">
        <v>58</v>
      </c>
      <c r="G53" s="2755">
        <v>14.15</v>
      </c>
      <c r="H53" s="2759">
        <v>14.3</v>
      </c>
      <c r="I53" s="2756">
        <v>0</v>
      </c>
      <c r="J53" s="2757">
        <f t="shared" si="1"/>
        <v>0</v>
      </c>
      <c r="K53" s="2758">
        <v>90</v>
      </c>
      <c r="L53" s="2759">
        <v>22.15</v>
      </c>
      <c r="M53" s="2755">
        <v>22.3</v>
      </c>
      <c r="N53" s="2756">
        <v>0</v>
      </c>
      <c r="O53" s="2757">
        <f t="shared" si="2"/>
        <v>0</v>
      </c>
      <c r="P53" s="2760"/>
    </row>
    <row r="54" spans="1:16" x14ac:dyDescent="0.2">
      <c r="A54" s="2754">
        <v>27</v>
      </c>
      <c r="B54" s="2755">
        <v>6.3</v>
      </c>
      <c r="C54" s="2763">
        <v>6.45</v>
      </c>
      <c r="D54" s="2756">
        <v>0</v>
      </c>
      <c r="E54" s="2757">
        <f t="shared" si="0"/>
        <v>0</v>
      </c>
      <c r="F54" s="2758">
        <v>59</v>
      </c>
      <c r="G54" s="2755">
        <v>14.3</v>
      </c>
      <c r="H54" s="2759">
        <v>14.45</v>
      </c>
      <c r="I54" s="2756">
        <v>0</v>
      </c>
      <c r="J54" s="2757">
        <f t="shared" si="1"/>
        <v>0</v>
      </c>
      <c r="K54" s="2758">
        <v>91</v>
      </c>
      <c r="L54" s="2759">
        <v>22.3</v>
      </c>
      <c r="M54" s="2755">
        <v>22.45</v>
      </c>
      <c r="N54" s="2756">
        <v>0</v>
      </c>
      <c r="O54" s="2757">
        <f t="shared" si="2"/>
        <v>0</v>
      </c>
      <c r="P54" s="2760"/>
    </row>
    <row r="55" spans="1:16" x14ac:dyDescent="0.2">
      <c r="A55" s="2754">
        <v>28</v>
      </c>
      <c r="B55" s="2762">
        <v>6.45</v>
      </c>
      <c r="C55" s="2759">
        <v>7</v>
      </c>
      <c r="D55" s="2756">
        <v>0</v>
      </c>
      <c r="E55" s="2757">
        <f t="shared" si="0"/>
        <v>0</v>
      </c>
      <c r="F55" s="2758">
        <v>60</v>
      </c>
      <c r="G55" s="2755">
        <v>14.45</v>
      </c>
      <c r="H55" s="2755">
        <v>15</v>
      </c>
      <c r="I55" s="2756">
        <v>0</v>
      </c>
      <c r="J55" s="2757">
        <f t="shared" si="1"/>
        <v>0</v>
      </c>
      <c r="K55" s="2758">
        <v>92</v>
      </c>
      <c r="L55" s="2759">
        <v>22.45</v>
      </c>
      <c r="M55" s="2755">
        <v>23</v>
      </c>
      <c r="N55" s="2756">
        <v>0</v>
      </c>
      <c r="O55" s="2757">
        <f t="shared" si="2"/>
        <v>0</v>
      </c>
      <c r="P55" s="2760"/>
    </row>
    <row r="56" spans="1:16" x14ac:dyDescent="0.2">
      <c r="A56" s="2754">
        <v>29</v>
      </c>
      <c r="B56" s="2755">
        <v>7</v>
      </c>
      <c r="C56" s="2763">
        <v>7.15</v>
      </c>
      <c r="D56" s="2756">
        <v>0</v>
      </c>
      <c r="E56" s="2757">
        <f t="shared" si="0"/>
        <v>0</v>
      </c>
      <c r="F56" s="2758">
        <v>61</v>
      </c>
      <c r="G56" s="2755">
        <v>15</v>
      </c>
      <c r="H56" s="2755">
        <v>15.15</v>
      </c>
      <c r="I56" s="2756">
        <v>0</v>
      </c>
      <c r="J56" s="2757">
        <f t="shared" si="1"/>
        <v>0</v>
      </c>
      <c r="K56" s="2758">
        <v>93</v>
      </c>
      <c r="L56" s="2759">
        <v>23</v>
      </c>
      <c r="M56" s="2755">
        <v>23.15</v>
      </c>
      <c r="N56" s="2756">
        <v>0</v>
      </c>
      <c r="O56" s="2757">
        <f t="shared" si="2"/>
        <v>0</v>
      </c>
      <c r="P56" s="2760"/>
    </row>
    <row r="57" spans="1:16" x14ac:dyDescent="0.2">
      <c r="A57" s="2754">
        <v>30</v>
      </c>
      <c r="B57" s="2762">
        <v>7.15</v>
      </c>
      <c r="C57" s="2759">
        <v>7.3</v>
      </c>
      <c r="D57" s="2756">
        <v>0</v>
      </c>
      <c r="E57" s="2757">
        <f t="shared" si="0"/>
        <v>0</v>
      </c>
      <c r="F57" s="2758">
        <v>62</v>
      </c>
      <c r="G57" s="2755">
        <v>15.15</v>
      </c>
      <c r="H57" s="2755">
        <v>15.3</v>
      </c>
      <c r="I57" s="2756">
        <v>0</v>
      </c>
      <c r="J57" s="2757">
        <f t="shared" si="1"/>
        <v>0</v>
      </c>
      <c r="K57" s="2758">
        <v>94</v>
      </c>
      <c r="L57" s="2755">
        <v>23.15</v>
      </c>
      <c r="M57" s="2755">
        <v>23.3</v>
      </c>
      <c r="N57" s="2756">
        <v>0</v>
      </c>
      <c r="O57" s="2757">
        <f t="shared" si="2"/>
        <v>0</v>
      </c>
      <c r="P57" s="2760"/>
    </row>
    <row r="58" spans="1:16" x14ac:dyDescent="0.2">
      <c r="A58" s="2754">
        <v>31</v>
      </c>
      <c r="B58" s="2755">
        <v>7.3</v>
      </c>
      <c r="C58" s="2763">
        <v>7.45</v>
      </c>
      <c r="D58" s="2756">
        <v>0</v>
      </c>
      <c r="E58" s="2757">
        <f t="shared" si="0"/>
        <v>0</v>
      </c>
      <c r="F58" s="2758">
        <v>63</v>
      </c>
      <c r="G58" s="2755">
        <v>15.3</v>
      </c>
      <c r="H58" s="2755">
        <v>15.45</v>
      </c>
      <c r="I58" s="2756">
        <v>0</v>
      </c>
      <c r="J58" s="2757">
        <f t="shared" si="1"/>
        <v>0</v>
      </c>
      <c r="K58" s="2758">
        <v>95</v>
      </c>
      <c r="L58" s="2755">
        <v>23.3</v>
      </c>
      <c r="M58" s="2755">
        <v>23.45</v>
      </c>
      <c r="N58" s="2756">
        <v>0</v>
      </c>
      <c r="O58" s="2757">
        <f t="shared" si="2"/>
        <v>0</v>
      </c>
      <c r="P58" s="2760"/>
    </row>
    <row r="59" spans="1:16" x14ac:dyDescent="0.2">
      <c r="A59" s="2754">
        <v>32</v>
      </c>
      <c r="B59" s="2762">
        <v>7.45</v>
      </c>
      <c r="C59" s="2759">
        <v>8</v>
      </c>
      <c r="D59" s="2756">
        <v>0</v>
      </c>
      <c r="E59" s="2757">
        <f t="shared" si="0"/>
        <v>0</v>
      </c>
      <c r="F59" s="2758">
        <v>64</v>
      </c>
      <c r="G59" s="2755">
        <v>15.45</v>
      </c>
      <c r="H59" s="2755">
        <v>16</v>
      </c>
      <c r="I59" s="2756">
        <v>0</v>
      </c>
      <c r="J59" s="2757">
        <f t="shared" si="1"/>
        <v>0</v>
      </c>
      <c r="K59" s="2758">
        <v>96</v>
      </c>
      <c r="L59" s="2755">
        <v>23.45</v>
      </c>
      <c r="M59" s="2755">
        <v>24</v>
      </c>
      <c r="N59" s="2756">
        <v>0</v>
      </c>
      <c r="O59" s="2757">
        <f t="shared" si="2"/>
        <v>0</v>
      </c>
      <c r="P59" s="2760"/>
    </row>
    <row r="60" spans="1:16" x14ac:dyDescent="0.2">
      <c r="A60" s="2779" t="s">
        <v>24</v>
      </c>
      <c r="B60" s="2780"/>
      <c r="C60" s="2780"/>
      <c r="D60" s="2781">
        <f>SUM(D28:D59)</f>
        <v>0</v>
      </c>
      <c r="E60" s="2782">
        <f>SUM(E28:E59)</f>
        <v>0</v>
      </c>
      <c r="F60" s="2780"/>
      <c r="G60" s="2780"/>
      <c r="H60" s="2780"/>
      <c r="I60" s="2781">
        <f>SUM(I28:I59)</f>
        <v>0</v>
      </c>
      <c r="J60" s="2783">
        <f>SUM(J28:J59)</f>
        <v>0</v>
      </c>
      <c r="K60" s="2780"/>
      <c r="L60" s="2780"/>
      <c r="M60" s="2780"/>
      <c r="N60" s="2780">
        <f>SUM(N28:N59)</f>
        <v>0</v>
      </c>
      <c r="O60" s="2783">
        <f>SUM(O28:O59)</f>
        <v>0</v>
      </c>
      <c r="P60" s="2760"/>
    </row>
    <row r="64" spans="1:16" x14ac:dyDescent="0.2">
      <c r="A64" s="51" t="s">
        <v>145</v>
      </c>
      <c r="B64" s="51">
        <f>SUM(D60,I60,N60)/(4000*1000)</f>
        <v>0</v>
      </c>
      <c r="C64" s="51">
        <f>ROUNDDOWN(SUM(E60,J60,O60)/(4000*1000),4)</f>
        <v>0</v>
      </c>
    </row>
    <row r="66" spans="1:16" x14ac:dyDescent="0.2">
      <c r="A66" s="2784"/>
      <c r="B66" s="2780"/>
      <c r="C66" s="2780"/>
      <c r="D66" s="2781"/>
      <c r="E66" s="2780"/>
      <c r="F66" s="2780"/>
      <c r="G66" s="2780"/>
      <c r="H66" s="2780"/>
      <c r="I66" s="2781"/>
      <c r="J66" s="2785"/>
      <c r="K66" s="2780"/>
      <c r="L66" s="2780"/>
      <c r="M66" s="2780"/>
      <c r="N66" s="2780"/>
      <c r="O66" s="2780"/>
      <c r="P66" s="2760"/>
    </row>
    <row r="67" spans="1:16" x14ac:dyDescent="0.2">
      <c r="A67" s="2786" t="s">
        <v>30</v>
      </c>
      <c r="B67" s="2780"/>
      <c r="C67" s="2780"/>
      <c r="D67" s="2781"/>
      <c r="E67" s="2783"/>
      <c r="F67" s="2780"/>
      <c r="G67" s="2780"/>
      <c r="H67" s="2783"/>
      <c r="I67" s="2781"/>
      <c r="J67" s="2785"/>
      <c r="K67" s="2780"/>
      <c r="L67" s="2780"/>
      <c r="M67" s="2780"/>
      <c r="N67" s="2780"/>
      <c r="O67" s="2780"/>
      <c r="P67" s="2760"/>
    </row>
    <row r="68" spans="1:16" x14ac:dyDescent="0.2">
      <c r="A68" s="2787"/>
      <c r="B68" s="2781"/>
      <c r="C68" s="2781"/>
      <c r="D68" s="2781"/>
      <c r="E68" s="2781"/>
      <c r="F68" s="2781"/>
      <c r="G68" s="2781"/>
      <c r="H68" s="2781"/>
      <c r="I68" s="2781"/>
      <c r="J68" s="2781"/>
      <c r="K68" s="2781"/>
      <c r="L68" s="2780"/>
      <c r="M68" s="2780"/>
      <c r="N68" s="2780"/>
      <c r="O68" s="2780"/>
      <c r="P68" s="2760"/>
    </row>
    <row r="69" spans="1:16" x14ac:dyDescent="0.2">
      <c r="A69" s="2786"/>
      <c r="B69" s="2780"/>
      <c r="C69" s="2780"/>
      <c r="D69" s="2781"/>
      <c r="E69" s="2783"/>
      <c r="F69" s="2780"/>
      <c r="G69" s="2780"/>
      <c r="H69" s="2783"/>
      <c r="I69" s="2781"/>
      <c r="J69" s="2785"/>
      <c r="K69" s="2780"/>
      <c r="L69" s="2780"/>
      <c r="M69" s="2780"/>
      <c r="N69" s="2780"/>
      <c r="O69" s="2780"/>
      <c r="P69" s="2760"/>
    </row>
    <row r="70" spans="1:16" x14ac:dyDescent="0.2">
      <c r="A70" s="2784"/>
      <c r="B70" s="2780"/>
      <c r="C70" s="2780"/>
      <c r="D70" s="2781"/>
      <c r="E70" s="2783"/>
      <c r="F70" s="2780"/>
      <c r="G70" s="2780"/>
      <c r="H70" s="2783"/>
      <c r="I70" s="2781"/>
      <c r="J70" s="2780"/>
      <c r="K70" s="2780"/>
      <c r="L70" s="2780"/>
      <c r="M70" s="2780"/>
      <c r="N70" s="2780"/>
      <c r="O70" s="2780"/>
      <c r="P70" s="2760"/>
    </row>
    <row r="71" spans="1:16" x14ac:dyDescent="0.2">
      <c r="A71" s="2784"/>
      <c r="B71" s="2780"/>
      <c r="C71" s="2780"/>
      <c r="D71" s="2781"/>
      <c r="E71" s="2783"/>
      <c r="F71" s="2780"/>
      <c r="G71" s="2780"/>
      <c r="H71" s="2783"/>
      <c r="I71" s="2781"/>
      <c r="J71" s="2780"/>
      <c r="K71" s="2780"/>
      <c r="L71" s="2780"/>
      <c r="M71" s="2780"/>
      <c r="N71" s="2780"/>
      <c r="O71" s="2780"/>
      <c r="P71" s="2760"/>
    </row>
    <row r="72" spans="1:16" x14ac:dyDescent="0.2">
      <c r="A72" s="2784"/>
      <c r="B72" s="2780"/>
      <c r="C72" s="2780"/>
      <c r="D72" s="2781"/>
      <c r="E72" s="2783"/>
      <c r="F72" s="2780"/>
      <c r="G72" s="2780"/>
      <c r="H72" s="2783"/>
      <c r="I72" s="2781"/>
      <c r="J72" s="2780"/>
      <c r="K72" s="2780"/>
      <c r="L72" s="2780"/>
      <c r="M72" s="2780" t="s">
        <v>25</v>
      </c>
      <c r="N72" s="2780"/>
      <c r="O72" s="2780"/>
      <c r="P72" s="2760"/>
    </row>
    <row r="73" spans="1:16" x14ac:dyDescent="0.2">
      <c r="A73" s="2788"/>
      <c r="B73" s="2789"/>
      <c r="C73" s="2789"/>
      <c r="D73" s="2790"/>
      <c r="E73" s="2791"/>
      <c r="F73" s="2789"/>
      <c r="G73" s="2789"/>
      <c r="H73" s="2791"/>
      <c r="I73" s="2790"/>
      <c r="J73" s="2789"/>
      <c r="K73" s="2789"/>
      <c r="L73" s="2789"/>
      <c r="M73" s="2789" t="s">
        <v>26</v>
      </c>
      <c r="N73" s="2789"/>
      <c r="O73" s="2789"/>
      <c r="P73" s="2792"/>
    </row>
    <row r="74" spans="1:16" ht="15.75" x14ac:dyDescent="0.25">
      <c r="E74" s="2793"/>
      <c r="H74" s="2793"/>
    </row>
    <row r="75" spans="1:16" ht="15.75" x14ac:dyDescent="0.25">
      <c r="C75" s="2794"/>
      <c r="E75" s="2793"/>
      <c r="H75" s="2793"/>
    </row>
    <row r="76" spans="1:16" ht="15.75" x14ac:dyDescent="0.25">
      <c r="E76" s="2793"/>
      <c r="H76" s="2793"/>
    </row>
    <row r="77" spans="1:16" ht="15" x14ac:dyDescent="0.25">
      <c r="E77" s="2795"/>
      <c r="H77" s="2795"/>
    </row>
    <row r="78" spans="1:16" ht="15.75" x14ac:dyDescent="0.25">
      <c r="E78" s="2793"/>
      <c r="H78" s="2793"/>
    </row>
    <row r="79" spans="1:16" ht="15.75" x14ac:dyDescent="0.25">
      <c r="E79" s="2793"/>
      <c r="H79" s="2793"/>
    </row>
    <row r="80" spans="1:16" ht="15.75" x14ac:dyDescent="0.25">
      <c r="E80" s="2793"/>
      <c r="H80" s="2793"/>
    </row>
    <row r="81" spans="5:13" ht="15.75" x14ac:dyDescent="0.25">
      <c r="E81" s="2793"/>
      <c r="H81" s="2793"/>
    </row>
    <row r="82" spans="5:13" ht="15" x14ac:dyDescent="0.25">
      <c r="E82" s="2796"/>
      <c r="H82" s="2796"/>
    </row>
    <row r="83" spans="5:13" ht="15.75" x14ac:dyDescent="0.25">
      <c r="E83" s="2793"/>
      <c r="H83" s="2793"/>
    </row>
    <row r="84" spans="5:13" ht="15.75" x14ac:dyDescent="0.25">
      <c r="E84" s="2793"/>
      <c r="H84" s="2793"/>
    </row>
    <row r="85" spans="5:13" ht="15.75" x14ac:dyDescent="0.25">
      <c r="E85" s="2793"/>
      <c r="H85" s="2793"/>
    </row>
    <row r="86" spans="5:13" ht="15" x14ac:dyDescent="0.25">
      <c r="E86" s="2797"/>
      <c r="H86" s="2797"/>
    </row>
    <row r="87" spans="5:13" ht="15.75" x14ac:dyDescent="0.25">
      <c r="E87" s="2793"/>
      <c r="H87" s="2793"/>
    </row>
    <row r="88" spans="5:13" ht="15.75" x14ac:dyDescent="0.25">
      <c r="E88" s="2793"/>
      <c r="H88" s="2793"/>
    </row>
    <row r="89" spans="5:13" ht="15.75" x14ac:dyDescent="0.25">
      <c r="E89" s="2793"/>
      <c r="H89" s="2793"/>
    </row>
    <row r="90" spans="5:13" ht="15.75" x14ac:dyDescent="0.25">
      <c r="E90" s="2793"/>
      <c r="H90" s="2793"/>
    </row>
    <row r="91" spans="5:13" ht="15" x14ac:dyDescent="0.25">
      <c r="E91" s="2798"/>
      <c r="H91" s="2798"/>
    </row>
    <row r="92" spans="5:13" ht="15.75" x14ac:dyDescent="0.25">
      <c r="E92" s="2793"/>
      <c r="H92" s="2793"/>
    </row>
    <row r="93" spans="5:13" ht="15.75" x14ac:dyDescent="0.25">
      <c r="E93" s="2793"/>
      <c r="H93" s="2793"/>
    </row>
    <row r="94" spans="5:13" ht="15.75" x14ac:dyDescent="0.25">
      <c r="E94" s="2793"/>
      <c r="H94" s="2793"/>
    </row>
    <row r="95" spans="5:13" ht="15" x14ac:dyDescent="0.25">
      <c r="E95" s="2799"/>
      <c r="H95" s="2799"/>
    </row>
    <row r="96" spans="5:13" ht="15.75" x14ac:dyDescent="0.25">
      <c r="E96" s="2793"/>
      <c r="H96" s="2793"/>
      <c r="M96" s="2800" t="s">
        <v>6</v>
      </c>
    </row>
    <row r="97" spans="5:14" ht="15.75" x14ac:dyDescent="0.25">
      <c r="E97" s="2793"/>
      <c r="H97" s="2793"/>
    </row>
    <row r="98" spans="5:14" ht="15.75" x14ac:dyDescent="0.25">
      <c r="E98" s="2793"/>
      <c r="H98" s="2793"/>
    </row>
    <row r="99" spans="5:14" ht="15.75" x14ac:dyDescent="0.25">
      <c r="E99" s="2793"/>
      <c r="H99" s="2793"/>
    </row>
    <row r="101" spans="5:14" x14ac:dyDescent="0.2">
      <c r="N101" s="2756"/>
    </row>
    <row r="126" spans="4:4" x14ac:dyDescent="0.2">
      <c r="D126" s="2756"/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cols>
    <col min="1" max="16384" width="9.140625" style="51"/>
  </cols>
  <sheetData>
    <row r="1" spans="1:16" ht="12.75" customHeight="1" x14ac:dyDescent="0.2">
      <c r="A1" s="2801"/>
      <c r="B1" s="2802"/>
      <c r="C1" s="2802"/>
      <c r="D1" s="2803"/>
      <c r="E1" s="2802"/>
      <c r="F1" s="2802"/>
      <c r="G1" s="2802"/>
      <c r="H1" s="2802"/>
      <c r="I1" s="2803"/>
      <c r="J1" s="2802"/>
      <c r="K1" s="2802"/>
      <c r="L1" s="2802"/>
      <c r="M1" s="2802"/>
      <c r="N1" s="2802"/>
      <c r="O1" s="2802"/>
      <c r="P1" s="2804"/>
    </row>
    <row r="2" spans="1:16" ht="12.75" customHeight="1" x14ac:dyDescent="0.2">
      <c r="A2" s="2805" t="s">
        <v>0</v>
      </c>
      <c r="B2" s="2806"/>
      <c r="C2" s="2806"/>
      <c r="D2" s="2806"/>
      <c r="E2" s="2806"/>
      <c r="F2" s="2806"/>
      <c r="G2" s="2806"/>
      <c r="H2" s="2806"/>
      <c r="I2" s="2806"/>
      <c r="J2" s="2806"/>
      <c r="K2" s="2806"/>
      <c r="L2" s="2806"/>
      <c r="M2" s="2806"/>
      <c r="N2" s="2806"/>
      <c r="O2" s="2806"/>
      <c r="P2" s="2760"/>
    </row>
    <row r="3" spans="1:16" ht="12.75" customHeight="1" x14ac:dyDescent="0.2">
      <c r="A3" s="2805"/>
      <c r="B3" s="2806"/>
      <c r="C3" s="2806"/>
      <c r="D3" s="2806"/>
      <c r="E3" s="2806"/>
      <c r="F3" s="2806"/>
      <c r="G3" s="2806"/>
      <c r="H3" s="2806"/>
      <c r="I3" s="2806"/>
      <c r="J3" s="2806"/>
      <c r="K3" s="2806"/>
      <c r="L3" s="2806"/>
      <c r="M3" s="2806"/>
      <c r="N3" s="2806"/>
      <c r="O3" s="2806"/>
      <c r="P3" s="2760"/>
    </row>
    <row r="4" spans="1:16" ht="12.75" customHeight="1" x14ac:dyDescent="0.2">
      <c r="A4" s="2807" t="s">
        <v>146</v>
      </c>
      <c r="B4" s="2808"/>
      <c r="C4" s="2808"/>
      <c r="D4" s="2808"/>
      <c r="E4" s="2808"/>
      <c r="F4" s="2808"/>
      <c r="G4" s="2808"/>
      <c r="H4" s="2808"/>
      <c r="I4" s="2808"/>
      <c r="J4" s="2809"/>
      <c r="K4" s="2780"/>
      <c r="L4" s="2780"/>
      <c r="M4" s="2780"/>
      <c r="N4" s="2780"/>
      <c r="O4" s="2780"/>
      <c r="P4" s="2760"/>
    </row>
    <row r="5" spans="1:16" ht="12.75" customHeight="1" x14ac:dyDescent="0.2">
      <c r="A5" s="2779"/>
      <c r="B5" s="2780"/>
      <c r="C5" s="2780"/>
      <c r="D5" s="2781"/>
      <c r="E5" s="2780"/>
      <c r="F5" s="2780"/>
      <c r="G5" s="2780"/>
      <c r="H5" s="2780"/>
      <c r="I5" s="2781"/>
      <c r="J5" s="2780"/>
      <c r="K5" s="2780"/>
      <c r="L5" s="2780"/>
      <c r="M5" s="2780"/>
      <c r="N5" s="2780"/>
      <c r="O5" s="2780"/>
      <c r="P5" s="2760"/>
    </row>
    <row r="6" spans="1:16" ht="12.75" customHeight="1" x14ac:dyDescent="0.2">
      <c r="A6" s="2779" t="s">
        <v>1</v>
      </c>
      <c r="B6" s="2780"/>
      <c r="C6" s="2780"/>
      <c r="D6" s="2781"/>
      <c r="E6" s="2780"/>
      <c r="F6" s="2780"/>
      <c r="G6" s="2780"/>
      <c r="H6" s="2780"/>
      <c r="I6" s="2781"/>
      <c r="J6" s="2780"/>
      <c r="K6" s="2780"/>
      <c r="L6" s="2780"/>
      <c r="M6" s="2780"/>
      <c r="N6" s="2780"/>
      <c r="O6" s="2780"/>
      <c r="P6" s="2760"/>
    </row>
    <row r="7" spans="1:16" ht="12.75" customHeight="1" x14ac:dyDescent="0.2">
      <c r="A7" s="2779" t="s">
        <v>2</v>
      </c>
      <c r="B7" s="2780"/>
      <c r="C7" s="2780"/>
      <c r="D7" s="2781"/>
      <c r="E7" s="2780"/>
      <c r="F7" s="2780"/>
      <c r="G7" s="2780"/>
      <c r="H7" s="2780"/>
      <c r="I7" s="2781"/>
      <c r="J7" s="2780"/>
      <c r="K7" s="2780"/>
      <c r="L7" s="2780"/>
      <c r="M7" s="2780"/>
      <c r="N7" s="2780"/>
      <c r="O7" s="2780"/>
      <c r="P7" s="2760"/>
    </row>
    <row r="8" spans="1:16" ht="12.75" customHeight="1" x14ac:dyDescent="0.2">
      <c r="A8" s="2779" t="s">
        <v>3</v>
      </c>
      <c r="B8" s="2780"/>
      <c r="C8" s="2780"/>
      <c r="D8" s="2781"/>
      <c r="E8" s="2780"/>
      <c r="F8" s="2780"/>
      <c r="G8" s="2780"/>
      <c r="H8" s="2780"/>
      <c r="I8" s="2781"/>
      <c r="J8" s="2780"/>
      <c r="K8" s="2780"/>
      <c r="L8" s="2780"/>
      <c r="M8" s="2780"/>
      <c r="N8" s="2780"/>
      <c r="O8" s="2780"/>
      <c r="P8" s="2760"/>
    </row>
    <row r="9" spans="1:16" ht="12.75" customHeight="1" x14ac:dyDescent="0.25">
      <c r="A9" s="2810" t="s">
        <v>4</v>
      </c>
      <c r="B9" s="2811"/>
      <c r="C9" s="2811"/>
      <c r="D9" s="2812"/>
      <c r="E9" s="2811"/>
      <c r="F9" s="2811"/>
      <c r="G9" s="2811"/>
      <c r="H9" s="2811"/>
      <c r="I9" s="2812"/>
      <c r="J9" s="2811"/>
      <c r="K9" s="2811"/>
      <c r="L9" s="2811"/>
      <c r="M9" s="2811"/>
      <c r="N9" s="2811"/>
      <c r="O9" s="2811"/>
      <c r="P9" s="2813"/>
    </row>
    <row r="10" spans="1:16" ht="12.75" customHeight="1" x14ac:dyDescent="0.2">
      <c r="A10" s="2779" t="s">
        <v>5</v>
      </c>
      <c r="B10" s="2780"/>
      <c r="C10" s="2780"/>
      <c r="D10" s="2781"/>
      <c r="E10" s="2780"/>
      <c r="F10" s="2780"/>
      <c r="G10" s="2780"/>
      <c r="H10" s="2780"/>
      <c r="I10" s="2781"/>
      <c r="J10" s="2780"/>
      <c r="K10" s="2780"/>
      <c r="L10" s="2780"/>
      <c r="M10" s="2780"/>
      <c r="N10" s="2780"/>
      <c r="O10" s="2780"/>
      <c r="P10" s="2760"/>
    </row>
    <row r="11" spans="1:16" ht="12.75" customHeight="1" x14ac:dyDescent="0.2">
      <c r="A11" s="2779"/>
      <c r="B11" s="2780"/>
      <c r="C11" s="2780"/>
      <c r="D11" s="2781"/>
      <c r="E11" s="2780"/>
      <c r="F11" s="2780"/>
      <c r="G11" s="2814"/>
      <c r="H11" s="2780"/>
      <c r="I11" s="2781"/>
      <c r="J11" s="2780"/>
      <c r="K11" s="2780"/>
      <c r="L11" s="2780"/>
      <c r="M11" s="2780"/>
      <c r="N11" s="2780"/>
      <c r="O11" s="2780"/>
      <c r="P11" s="2760"/>
    </row>
    <row r="12" spans="1:16" ht="12.75" customHeight="1" x14ac:dyDescent="0.2">
      <c r="A12" s="2779" t="s">
        <v>147</v>
      </c>
      <c r="B12" s="2780"/>
      <c r="C12" s="2780"/>
      <c r="D12" s="2781"/>
      <c r="E12" s="2780" t="s">
        <v>6</v>
      </c>
      <c r="F12" s="2780"/>
      <c r="G12" s="2780"/>
      <c r="H12" s="2780"/>
      <c r="I12" s="2781"/>
      <c r="J12" s="2780"/>
      <c r="K12" s="2780"/>
      <c r="L12" s="2780"/>
      <c r="M12" s="2780"/>
      <c r="N12" s="2815" t="s">
        <v>148</v>
      </c>
      <c r="O12" s="2780"/>
      <c r="P12" s="2760"/>
    </row>
    <row r="13" spans="1:16" ht="12.75" customHeight="1" x14ac:dyDescent="0.2">
      <c r="A13" s="2779"/>
      <c r="B13" s="2780"/>
      <c r="C13" s="2780"/>
      <c r="D13" s="2781"/>
      <c r="E13" s="2780"/>
      <c r="F13" s="2780"/>
      <c r="G13" s="2780"/>
      <c r="H13" s="2780"/>
      <c r="I13" s="2781"/>
      <c r="J13" s="2780"/>
      <c r="K13" s="2780"/>
      <c r="L13" s="2780"/>
      <c r="M13" s="2780"/>
      <c r="N13" s="2780"/>
      <c r="O13" s="2780"/>
      <c r="P13" s="2760"/>
    </row>
    <row r="14" spans="1:16" ht="12.75" customHeight="1" x14ac:dyDescent="0.25">
      <c r="A14" s="2816" t="s">
        <v>7</v>
      </c>
      <c r="B14" s="2817"/>
      <c r="C14" s="2817"/>
      <c r="D14" s="2818"/>
      <c r="E14" s="2817"/>
      <c r="F14" s="2817"/>
      <c r="G14" s="2817"/>
      <c r="H14" s="2817"/>
      <c r="I14" s="2818"/>
      <c r="J14" s="2817"/>
      <c r="K14" s="2817"/>
      <c r="L14" s="2817"/>
      <c r="M14" s="2817"/>
      <c r="N14" s="2819"/>
      <c r="O14" s="2820"/>
      <c r="P14" s="2821"/>
    </row>
    <row r="15" spans="1:16" ht="12.75" customHeight="1" x14ac:dyDescent="0.2">
      <c r="A15" s="2784"/>
      <c r="B15" s="2780"/>
      <c r="C15" s="2780"/>
      <c r="D15" s="2781"/>
      <c r="E15" s="2780"/>
      <c r="F15" s="2780"/>
      <c r="G15" s="2780"/>
      <c r="H15" s="2780"/>
      <c r="I15" s="2781"/>
      <c r="J15" s="2780"/>
      <c r="K15" s="2780"/>
      <c r="L15" s="2780"/>
      <c r="M15" s="2780"/>
      <c r="N15" s="2822" t="s">
        <v>8</v>
      </c>
      <c r="O15" s="2823" t="s">
        <v>9</v>
      </c>
      <c r="P15" s="2760"/>
    </row>
    <row r="16" spans="1:16" ht="12.75" customHeight="1" x14ac:dyDescent="0.2">
      <c r="A16" s="2784" t="s">
        <v>10</v>
      </c>
      <c r="B16" s="2780"/>
      <c r="C16" s="2780"/>
      <c r="D16" s="2781"/>
      <c r="E16" s="2780"/>
      <c r="F16" s="2780"/>
      <c r="G16" s="2780"/>
      <c r="H16" s="2780"/>
      <c r="I16" s="2781"/>
      <c r="J16" s="2780"/>
      <c r="K16" s="2780"/>
      <c r="L16" s="2780"/>
      <c r="M16" s="2780"/>
      <c r="N16" s="2824"/>
      <c r="O16" s="2760"/>
      <c r="P16" s="2760"/>
    </row>
    <row r="17" spans="1:47" ht="12.75" customHeight="1" x14ac:dyDescent="0.2">
      <c r="A17" s="2784" t="s">
        <v>11</v>
      </c>
      <c r="B17" s="2780"/>
      <c r="C17" s="2780"/>
      <c r="D17" s="2781"/>
      <c r="E17" s="2780"/>
      <c r="F17" s="2780"/>
      <c r="G17" s="2780"/>
      <c r="H17" s="2780"/>
      <c r="I17" s="2781"/>
      <c r="J17" s="2780"/>
      <c r="K17" s="2780"/>
      <c r="L17" s="2780"/>
      <c r="M17" s="2780"/>
      <c r="N17" s="2825" t="s">
        <v>12</v>
      </c>
      <c r="O17" s="2826" t="s">
        <v>85</v>
      </c>
      <c r="P17" s="2760"/>
    </row>
    <row r="18" spans="1:47" ht="12.75" customHeight="1" x14ac:dyDescent="0.25">
      <c r="A18" s="2827"/>
      <c r="B18" s="2828"/>
      <c r="C18" s="2828"/>
      <c r="D18" s="2829"/>
      <c r="E18" s="2828"/>
      <c r="F18" s="2828"/>
      <c r="G18" s="2828"/>
      <c r="H18" s="2828"/>
      <c r="I18" s="2829"/>
      <c r="J18" s="2828"/>
      <c r="K18" s="2828"/>
      <c r="L18" s="2828"/>
      <c r="M18" s="2828"/>
      <c r="N18" s="2830"/>
      <c r="O18" s="2831"/>
      <c r="P18" s="2832" t="s">
        <v>6</v>
      </c>
    </row>
    <row r="19" spans="1:47" ht="12.75" customHeight="1" x14ac:dyDescent="0.2">
      <c r="A19" s="2784"/>
      <c r="B19" s="2780"/>
      <c r="C19" s="2780"/>
      <c r="D19" s="2781"/>
      <c r="E19" s="2780"/>
      <c r="F19" s="2780"/>
      <c r="G19" s="2780"/>
      <c r="H19" s="2780"/>
      <c r="I19" s="2781"/>
      <c r="J19" s="2780"/>
      <c r="K19" s="2794"/>
      <c r="L19" s="2780" t="s">
        <v>14</v>
      </c>
      <c r="M19" s="2780"/>
      <c r="N19" s="2833"/>
      <c r="O19" s="2834"/>
      <c r="P19" s="2760"/>
      <c r="AU19" s="2756"/>
    </row>
    <row r="20" spans="1:47" ht="12.75" customHeight="1" x14ac:dyDescent="0.2">
      <c r="A20" s="2784"/>
      <c r="B20" s="2780"/>
      <c r="C20" s="2780"/>
      <c r="D20" s="2781"/>
      <c r="E20" s="2780"/>
      <c r="F20" s="2780"/>
      <c r="G20" s="2780"/>
      <c r="H20" s="2780"/>
      <c r="I20" s="2781"/>
      <c r="J20" s="2780"/>
      <c r="K20" s="2780"/>
      <c r="L20" s="2780"/>
      <c r="M20" s="2780"/>
      <c r="N20" s="2835"/>
      <c r="O20" s="2836"/>
      <c r="P20" s="2760"/>
    </row>
    <row r="21" spans="1:47" ht="12.75" customHeight="1" x14ac:dyDescent="0.2">
      <c r="A21" s="2779"/>
      <c r="B21" s="2780"/>
      <c r="C21" s="2806"/>
      <c r="D21" s="2806"/>
      <c r="E21" s="2780"/>
      <c r="F21" s="2780"/>
      <c r="G21" s="2780"/>
      <c r="H21" s="2780" t="s">
        <v>6</v>
      </c>
      <c r="I21" s="2781"/>
      <c r="J21" s="2780"/>
      <c r="K21" s="2780"/>
      <c r="L21" s="2780"/>
      <c r="M21" s="2780"/>
      <c r="N21" s="2837"/>
      <c r="O21" s="2792"/>
      <c r="P21" s="2760"/>
    </row>
    <row r="22" spans="1:47" ht="12.75" customHeight="1" x14ac:dyDescent="0.2">
      <c r="A22" s="2784"/>
      <c r="B22" s="2780"/>
      <c r="C22" s="2780"/>
      <c r="D22" s="2781"/>
      <c r="E22" s="2780"/>
      <c r="F22" s="2780"/>
      <c r="G22" s="2780"/>
      <c r="H22" s="2780"/>
      <c r="I22" s="2781"/>
      <c r="J22" s="2780"/>
      <c r="K22" s="2780"/>
      <c r="L22" s="2780"/>
      <c r="M22" s="2780"/>
      <c r="N22" s="2780"/>
      <c r="O22" s="2780"/>
      <c r="P22" s="2760"/>
    </row>
    <row r="23" spans="1:47" ht="12.75" customHeight="1" x14ac:dyDescent="0.2">
      <c r="A23" s="2779" t="s">
        <v>15</v>
      </c>
      <c r="B23" s="2780"/>
      <c r="C23" s="2780"/>
      <c r="D23" s="2781"/>
      <c r="E23" s="2838" t="s">
        <v>16</v>
      </c>
      <c r="F23" s="2838"/>
      <c r="G23" s="2838"/>
      <c r="H23" s="2838"/>
      <c r="I23" s="2838"/>
      <c r="J23" s="2838"/>
      <c r="K23" s="2838"/>
      <c r="L23" s="2838"/>
      <c r="M23" s="2780"/>
      <c r="N23" s="2780"/>
      <c r="O23" s="2780"/>
      <c r="P23" s="2760"/>
    </row>
    <row r="24" spans="1:47" ht="15" x14ac:dyDescent="0.25">
      <c r="A24" s="2839"/>
      <c r="B24" s="2840"/>
      <c r="C24" s="2840"/>
      <c r="D24" s="2841"/>
      <c r="E24" s="2841" t="s">
        <v>17</v>
      </c>
      <c r="F24" s="2841"/>
      <c r="G24" s="2841"/>
      <c r="H24" s="2841"/>
      <c r="I24" s="2841"/>
      <c r="J24" s="2841"/>
      <c r="K24" s="2841"/>
      <c r="L24" s="2841"/>
      <c r="M24" s="2840"/>
      <c r="N24" s="2840"/>
      <c r="O24" s="2840"/>
      <c r="P24" s="2842"/>
    </row>
    <row r="25" spans="1:47" ht="12.75" customHeight="1" x14ac:dyDescent="0.2">
      <c r="A25" s="2843"/>
      <c r="B25" s="2844" t="s">
        <v>18</v>
      </c>
      <c r="C25" s="2845"/>
      <c r="D25" s="2845"/>
      <c r="E25" s="2845"/>
      <c r="F25" s="2845"/>
      <c r="G25" s="2845"/>
      <c r="H25" s="2845"/>
      <c r="I25" s="2845"/>
      <c r="J25" s="2845"/>
      <c r="K25" s="2845"/>
      <c r="L25" s="2845"/>
      <c r="M25" s="2845"/>
      <c r="N25" s="2845"/>
      <c r="O25" s="2780"/>
      <c r="P25" s="2760"/>
    </row>
    <row r="26" spans="1:47" ht="12.75" customHeight="1" x14ac:dyDescent="0.2">
      <c r="A26" s="2846" t="s">
        <v>19</v>
      </c>
      <c r="B26" s="2847" t="s">
        <v>20</v>
      </c>
      <c r="C26" s="2847"/>
      <c r="D26" s="2846" t="s">
        <v>21</v>
      </c>
      <c r="E26" s="2846" t="s">
        <v>22</v>
      </c>
      <c r="F26" s="2846" t="s">
        <v>19</v>
      </c>
      <c r="G26" s="2847" t="s">
        <v>20</v>
      </c>
      <c r="H26" s="2847"/>
      <c r="I26" s="2846" t="s">
        <v>21</v>
      </c>
      <c r="J26" s="2846" t="s">
        <v>22</v>
      </c>
      <c r="K26" s="2846" t="s">
        <v>19</v>
      </c>
      <c r="L26" s="2847" t="s">
        <v>20</v>
      </c>
      <c r="M26" s="2847"/>
      <c r="N26" s="2848" t="s">
        <v>21</v>
      </c>
      <c r="O26" s="2846" t="s">
        <v>22</v>
      </c>
      <c r="P26" s="2760"/>
    </row>
    <row r="27" spans="1:47" ht="12.75" customHeight="1" x14ac:dyDescent="0.2">
      <c r="A27" s="2846"/>
      <c r="B27" s="2847" t="s">
        <v>23</v>
      </c>
      <c r="C27" s="2847" t="s">
        <v>1</v>
      </c>
      <c r="D27" s="2846"/>
      <c r="E27" s="2846"/>
      <c r="F27" s="2846"/>
      <c r="G27" s="2847" t="s">
        <v>23</v>
      </c>
      <c r="H27" s="2847" t="s">
        <v>1</v>
      </c>
      <c r="I27" s="2846"/>
      <c r="J27" s="2846"/>
      <c r="K27" s="2846"/>
      <c r="L27" s="2847" t="s">
        <v>23</v>
      </c>
      <c r="M27" s="2847" t="s">
        <v>1</v>
      </c>
      <c r="N27" s="2849"/>
      <c r="O27" s="2846"/>
      <c r="P27" s="2760"/>
    </row>
    <row r="28" spans="1:47" ht="12.75" customHeight="1" x14ac:dyDescent="0.2">
      <c r="A28" s="2754">
        <v>1</v>
      </c>
      <c r="B28" s="2850">
        <v>0</v>
      </c>
      <c r="C28" s="2762">
        <v>0.15</v>
      </c>
      <c r="D28" s="2756">
        <v>0</v>
      </c>
      <c r="E28" s="2757">
        <f t="shared" ref="E28:E59" si="0">D28*(100-2.62)/100</f>
        <v>0</v>
      </c>
      <c r="F28" s="2758">
        <v>33</v>
      </c>
      <c r="G28" s="2755">
        <v>8</v>
      </c>
      <c r="H28" s="2755">
        <v>8.15</v>
      </c>
      <c r="I28" s="2756">
        <v>0</v>
      </c>
      <c r="J28" s="2757">
        <f t="shared" ref="J28:J59" si="1">I28*(100-2.62)/100</f>
        <v>0</v>
      </c>
      <c r="K28" s="2758">
        <v>65</v>
      </c>
      <c r="L28" s="2755">
        <v>16</v>
      </c>
      <c r="M28" s="2755">
        <v>16.149999999999999</v>
      </c>
      <c r="N28" s="2756">
        <v>0</v>
      </c>
      <c r="O28" s="2757">
        <f t="shared" ref="O28:O59" si="2">N28*(100-2.62)/100</f>
        <v>0</v>
      </c>
      <c r="P28" s="2760"/>
    </row>
    <row r="29" spans="1:47" ht="12.75" customHeight="1" x14ac:dyDescent="0.25">
      <c r="A29" s="2851">
        <v>2</v>
      </c>
      <c r="B29" s="2851">
        <v>0.15</v>
      </c>
      <c r="C29" s="2852">
        <v>0.3</v>
      </c>
      <c r="D29" s="2853">
        <v>0</v>
      </c>
      <c r="E29" s="2854">
        <f t="shared" si="0"/>
        <v>0</v>
      </c>
      <c r="F29" s="2855">
        <v>34</v>
      </c>
      <c r="G29" s="2856">
        <v>8.15</v>
      </c>
      <c r="H29" s="2856">
        <v>8.3000000000000007</v>
      </c>
      <c r="I29" s="2853">
        <v>0</v>
      </c>
      <c r="J29" s="2854">
        <f t="shared" si="1"/>
        <v>0</v>
      </c>
      <c r="K29" s="2855">
        <v>66</v>
      </c>
      <c r="L29" s="2856">
        <v>16.149999999999999</v>
      </c>
      <c r="M29" s="2856">
        <v>16.3</v>
      </c>
      <c r="N29" s="2853">
        <v>0</v>
      </c>
      <c r="O29" s="2854">
        <f t="shared" si="2"/>
        <v>0</v>
      </c>
      <c r="P29" s="2857"/>
    </row>
    <row r="30" spans="1:47" ht="12.75" customHeight="1" x14ac:dyDescent="0.2">
      <c r="A30" s="2754">
        <v>3</v>
      </c>
      <c r="B30" s="2761">
        <v>0.3</v>
      </c>
      <c r="C30" s="2762">
        <v>0.45</v>
      </c>
      <c r="D30" s="2756">
        <v>0</v>
      </c>
      <c r="E30" s="2757">
        <f t="shared" si="0"/>
        <v>0</v>
      </c>
      <c r="F30" s="2758">
        <v>35</v>
      </c>
      <c r="G30" s="2755">
        <v>8.3000000000000007</v>
      </c>
      <c r="H30" s="2755">
        <v>8.4499999999999993</v>
      </c>
      <c r="I30" s="2756">
        <v>0</v>
      </c>
      <c r="J30" s="2757">
        <f t="shared" si="1"/>
        <v>0</v>
      </c>
      <c r="K30" s="2758">
        <v>67</v>
      </c>
      <c r="L30" s="2755">
        <v>16.3</v>
      </c>
      <c r="M30" s="2755">
        <v>16.45</v>
      </c>
      <c r="N30" s="2756">
        <v>0</v>
      </c>
      <c r="O30" s="2757">
        <f t="shared" si="2"/>
        <v>0</v>
      </c>
      <c r="P30" s="2760"/>
      <c r="V30" s="2782"/>
    </row>
    <row r="31" spans="1:47" ht="12.75" customHeight="1" x14ac:dyDescent="0.2">
      <c r="A31" s="2754">
        <v>4</v>
      </c>
      <c r="B31" s="2754">
        <v>0.45</v>
      </c>
      <c r="C31" s="2755">
        <v>1</v>
      </c>
      <c r="D31" s="2756">
        <v>0</v>
      </c>
      <c r="E31" s="2757">
        <f t="shared" si="0"/>
        <v>0</v>
      </c>
      <c r="F31" s="2758">
        <v>36</v>
      </c>
      <c r="G31" s="2755">
        <v>8.4499999999999993</v>
      </c>
      <c r="H31" s="2755">
        <v>9</v>
      </c>
      <c r="I31" s="2756">
        <v>0</v>
      </c>
      <c r="J31" s="2757">
        <f t="shared" si="1"/>
        <v>0</v>
      </c>
      <c r="K31" s="2758">
        <v>68</v>
      </c>
      <c r="L31" s="2755">
        <v>16.45</v>
      </c>
      <c r="M31" s="2755">
        <v>17</v>
      </c>
      <c r="N31" s="2756">
        <v>0</v>
      </c>
      <c r="O31" s="2757">
        <f t="shared" si="2"/>
        <v>0</v>
      </c>
      <c r="P31" s="2760"/>
    </row>
    <row r="32" spans="1:47" ht="12.75" customHeight="1" x14ac:dyDescent="0.25">
      <c r="A32" s="2858">
        <v>5</v>
      </c>
      <c r="B32" s="2859">
        <v>1</v>
      </c>
      <c r="C32" s="2860">
        <v>1.1499999999999999</v>
      </c>
      <c r="D32" s="2861">
        <v>0</v>
      </c>
      <c r="E32" s="2862">
        <f t="shared" si="0"/>
        <v>0</v>
      </c>
      <c r="F32" s="2863">
        <v>37</v>
      </c>
      <c r="G32" s="2859">
        <v>9</v>
      </c>
      <c r="H32" s="2859">
        <v>9.15</v>
      </c>
      <c r="I32" s="2861">
        <v>0</v>
      </c>
      <c r="J32" s="2862">
        <f t="shared" si="1"/>
        <v>0</v>
      </c>
      <c r="K32" s="2863">
        <v>69</v>
      </c>
      <c r="L32" s="2859">
        <v>17</v>
      </c>
      <c r="M32" s="2859">
        <v>17.149999999999999</v>
      </c>
      <c r="N32" s="2861">
        <v>0</v>
      </c>
      <c r="O32" s="2862">
        <f t="shared" si="2"/>
        <v>0</v>
      </c>
      <c r="P32" s="2864"/>
      <c r="AQ32" s="2861"/>
    </row>
    <row r="33" spans="1:16" ht="12.75" customHeight="1" x14ac:dyDescent="0.25">
      <c r="A33" s="2865">
        <v>6</v>
      </c>
      <c r="B33" s="2866">
        <v>1.1499999999999999</v>
      </c>
      <c r="C33" s="2867">
        <v>1.3</v>
      </c>
      <c r="D33" s="2868">
        <v>0</v>
      </c>
      <c r="E33" s="2869">
        <f t="shared" si="0"/>
        <v>0</v>
      </c>
      <c r="F33" s="2870">
        <v>38</v>
      </c>
      <c r="G33" s="2867">
        <v>9.15</v>
      </c>
      <c r="H33" s="2867">
        <v>9.3000000000000007</v>
      </c>
      <c r="I33" s="2868">
        <v>0</v>
      </c>
      <c r="J33" s="2869">
        <f t="shared" si="1"/>
        <v>0</v>
      </c>
      <c r="K33" s="2870">
        <v>70</v>
      </c>
      <c r="L33" s="2867">
        <v>17.149999999999999</v>
      </c>
      <c r="M33" s="2867">
        <v>17.3</v>
      </c>
      <c r="N33" s="2868">
        <v>0</v>
      </c>
      <c r="O33" s="2869">
        <f t="shared" si="2"/>
        <v>0</v>
      </c>
      <c r="P33" s="2871"/>
    </row>
    <row r="34" spans="1:16" ht="18" x14ac:dyDescent="0.25">
      <c r="A34" s="2872">
        <v>7</v>
      </c>
      <c r="B34" s="2873">
        <v>1.3</v>
      </c>
      <c r="C34" s="2874">
        <v>1.45</v>
      </c>
      <c r="D34" s="2875">
        <v>0</v>
      </c>
      <c r="E34" s="2876">
        <f t="shared" si="0"/>
        <v>0</v>
      </c>
      <c r="F34" s="2877">
        <v>39</v>
      </c>
      <c r="G34" s="2878">
        <v>9.3000000000000007</v>
      </c>
      <c r="H34" s="2878">
        <v>9.4499999999999993</v>
      </c>
      <c r="I34" s="2875">
        <v>0</v>
      </c>
      <c r="J34" s="2876">
        <f t="shared" si="1"/>
        <v>0</v>
      </c>
      <c r="K34" s="2877">
        <v>71</v>
      </c>
      <c r="L34" s="2878">
        <v>17.3</v>
      </c>
      <c r="M34" s="2878">
        <v>17.45</v>
      </c>
      <c r="N34" s="2875">
        <v>0</v>
      </c>
      <c r="O34" s="2876">
        <f t="shared" si="2"/>
        <v>0</v>
      </c>
      <c r="P34" s="2879"/>
    </row>
    <row r="35" spans="1:16" ht="18" x14ac:dyDescent="0.25">
      <c r="A35" s="2880">
        <v>8</v>
      </c>
      <c r="B35" s="2880">
        <v>1.45</v>
      </c>
      <c r="C35" s="2881">
        <v>2</v>
      </c>
      <c r="D35" s="2882">
        <v>0</v>
      </c>
      <c r="E35" s="2883">
        <f t="shared" si="0"/>
        <v>0</v>
      </c>
      <c r="F35" s="2884">
        <v>40</v>
      </c>
      <c r="G35" s="2881">
        <v>9.4499999999999993</v>
      </c>
      <c r="H35" s="2881">
        <v>10</v>
      </c>
      <c r="I35" s="2882">
        <v>0</v>
      </c>
      <c r="J35" s="2883">
        <f t="shared" si="1"/>
        <v>0</v>
      </c>
      <c r="K35" s="2884">
        <v>72</v>
      </c>
      <c r="L35" s="2885">
        <v>17.45</v>
      </c>
      <c r="M35" s="2881">
        <v>18</v>
      </c>
      <c r="N35" s="2882">
        <v>0</v>
      </c>
      <c r="O35" s="2883">
        <f t="shared" si="2"/>
        <v>0</v>
      </c>
      <c r="P35" s="2886"/>
    </row>
    <row r="36" spans="1:16" ht="18" x14ac:dyDescent="0.25">
      <c r="A36" s="2887">
        <v>9</v>
      </c>
      <c r="B36" s="2888">
        <v>2</v>
      </c>
      <c r="C36" s="2889">
        <v>2.15</v>
      </c>
      <c r="D36" s="2890">
        <v>0</v>
      </c>
      <c r="E36" s="2891">
        <f t="shared" si="0"/>
        <v>0</v>
      </c>
      <c r="F36" s="2892">
        <v>41</v>
      </c>
      <c r="G36" s="2893">
        <v>10</v>
      </c>
      <c r="H36" s="2893">
        <v>10.15</v>
      </c>
      <c r="I36" s="2890">
        <v>0</v>
      </c>
      <c r="J36" s="2891">
        <f t="shared" si="1"/>
        <v>0</v>
      </c>
      <c r="K36" s="2892">
        <v>73</v>
      </c>
      <c r="L36" s="2893">
        <v>18</v>
      </c>
      <c r="M36" s="2893">
        <v>18.149999999999999</v>
      </c>
      <c r="N36" s="2890">
        <v>0</v>
      </c>
      <c r="O36" s="2891">
        <f t="shared" si="2"/>
        <v>0</v>
      </c>
      <c r="P36" s="2894"/>
    </row>
    <row r="37" spans="1:16" ht="18" x14ac:dyDescent="0.25">
      <c r="A37" s="2895">
        <v>10</v>
      </c>
      <c r="B37" s="2895">
        <v>2.15</v>
      </c>
      <c r="C37" s="2896">
        <v>2.2999999999999998</v>
      </c>
      <c r="D37" s="2897">
        <v>0</v>
      </c>
      <c r="E37" s="2898">
        <f t="shared" si="0"/>
        <v>0</v>
      </c>
      <c r="F37" s="2899">
        <v>42</v>
      </c>
      <c r="G37" s="2896">
        <v>10.15</v>
      </c>
      <c r="H37" s="2900">
        <v>10.3</v>
      </c>
      <c r="I37" s="2897">
        <v>0</v>
      </c>
      <c r="J37" s="2898">
        <f t="shared" si="1"/>
        <v>0</v>
      </c>
      <c r="K37" s="2899">
        <v>74</v>
      </c>
      <c r="L37" s="2900">
        <v>18.149999999999999</v>
      </c>
      <c r="M37" s="2896">
        <v>18.3</v>
      </c>
      <c r="N37" s="2897">
        <v>0</v>
      </c>
      <c r="O37" s="2898">
        <f t="shared" si="2"/>
        <v>0</v>
      </c>
      <c r="P37" s="2901"/>
    </row>
    <row r="38" spans="1:16" x14ac:dyDescent="0.2">
      <c r="A38" s="2754">
        <v>11</v>
      </c>
      <c r="B38" s="2761">
        <v>2.2999999999999998</v>
      </c>
      <c r="C38" s="2762">
        <v>2.4500000000000002</v>
      </c>
      <c r="D38" s="2756">
        <v>0</v>
      </c>
      <c r="E38" s="2757">
        <f t="shared" si="0"/>
        <v>0</v>
      </c>
      <c r="F38" s="2758">
        <v>43</v>
      </c>
      <c r="G38" s="2755">
        <v>10.3</v>
      </c>
      <c r="H38" s="2759">
        <v>10.45</v>
      </c>
      <c r="I38" s="2756">
        <v>0</v>
      </c>
      <c r="J38" s="2757">
        <f t="shared" si="1"/>
        <v>0</v>
      </c>
      <c r="K38" s="2758">
        <v>75</v>
      </c>
      <c r="L38" s="2759">
        <v>18.3</v>
      </c>
      <c r="M38" s="2755">
        <v>18.45</v>
      </c>
      <c r="N38" s="2756">
        <v>0</v>
      </c>
      <c r="O38" s="2757">
        <f t="shared" si="2"/>
        <v>0</v>
      </c>
      <c r="P38" s="2760"/>
    </row>
    <row r="39" spans="1:16" x14ac:dyDescent="0.2">
      <c r="A39" s="2754">
        <v>12</v>
      </c>
      <c r="B39" s="2754">
        <v>2.4500000000000002</v>
      </c>
      <c r="C39" s="2755">
        <v>3</v>
      </c>
      <c r="D39" s="2756">
        <v>0</v>
      </c>
      <c r="E39" s="2757">
        <f t="shared" si="0"/>
        <v>0</v>
      </c>
      <c r="F39" s="2758">
        <v>44</v>
      </c>
      <c r="G39" s="2755">
        <v>10.45</v>
      </c>
      <c r="H39" s="2759">
        <v>11</v>
      </c>
      <c r="I39" s="2756">
        <v>0</v>
      </c>
      <c r="J39" s="2757">
        <f t="shared" si="1"/>
        <v>0</v>
      </c>
      <c r="K39" s="2758">
        <v>76</v>
      </c>
      <c r="L39" s="2759">
        <v>18.45</v>
      </c>
      <c r="M39" s="2755">
        <v>19</v>
      </c>
      <c r="N39" s="2756">
        <v>0</v>
      </c>
      <c r="O39" s="2757">
        <f t="shared" si="2"/>
        <v>0</v>
      </c>
      <c r="P39" s="2760"/>
    </row>
    <row r="40" spans="1:16" x14ac:dyDescent="0.2">
      <c r="A40" s="2754">
        <v>13</v>
      </c>
      <c r="B40" s="2761">
        <v>3</v>
      </c>
      <c r="C40" s="2763">
        <v>3.15</v>
      </c>
      <c r="D40" s="2756">
        <v>0</v>
      </c>
      <c r="E40" s="2757">
        <f t="shared" si="0"/>
        <v>0</v>
      </c>
      <c r="F40" s="2758">
        <v>45</v>
      </c>
      <c r="G40" s="2755">
        <v>11</v>
      </c>
      <c r="H40" s="2759">
        <v>11.15</v>
      </c>
      <c r="I40" s="2756">
        <v>0</v>
      </c>
      <c r="J40" s="2757">
        <f t="shared" si="1"/>
        <v>0</v>
      </c>
      <c r="K40" s="2758">
        <v>77</v>
      </c>
      <c r="L40" s="2759">
        <v>19</v>
      </c>
      <c r="M40" s="2755">
        <v>19.149999999999999</v>
      </c>
      <c r="N40" s="2756">
        <v>0</v>
      </c>
      <c r="O40" s="2757">
        <f t="shared" si="2"/>
        <v>0</v>
      </c>
      <c r="P40" s="2760"/>
    </row>
    <row r="41" spans="1:16" x14ac:dyDescent="0.2">
      <c r="A41" s="2754">
        <v>14</v>
      </c>
      <c r="B41" s="2754">
        <v>3.15</v>
      </c>
      <c r="C41" s="2759">
        <v>3.3</v>
      </c>
      <c r="D41" s="2756">
        <v>0</v>
      </c>
      <c r="E41" s="2757">
        <f t="shared" si="0"/>
        <v>0</v>
      </c>
      <c r="F41" s="2758">
        <v>46</v>
      </c>
      <c r="G41" s="2755">
        <v>11.15</v>
      </c>
      <c r="H41" s="2759">
        <v>11.3</v>
      </c>
      <c r="I41" s="2756">
        <v>0</v>
      </c>
      <c r="J41" s="2757">
        <f t="shared" si="1"/>
        <v>0</v>
      </c>
      <c r="K41" s="2758">
        <v>78</v>
      </c>
      <c r="L41" s="2759">
        <v>19.149999999999999</v>
      </c>
      <c r="M41" s="2755">
        <v>19.3</v>
      </c>
      <c r="N41" s="2756">
        <v>0</v>
      </c>
      <c r="O41" s="2757">
        <f t="shared" si="2"/>
        <v>0</v>
      </c>
      <c r="P41" s="2760"/>
    </row>
    <row r="42" spans="1:16" x14ac:dyDescent="0.2">
      <c r="A42" s="2754">
        <v>15</v>
      </c>
      <c r="B42" s="2761">
        <v>3.3</v>
      </c>
      <c r="C42" s="2763">
        <v>3.45</v>
      </c>
      <c r="D42" s="2756">
        <v>0</v>
      </c>
      <c r="E42" s="2757">
        <f t="shared" si="0"/>
        <v>0</v>
      </c>
      <c r="F42" s="2758">
        <v>47</v>
      </c>
      <c r="G42" s="2755">
        <v>11.3</v>
      </c>
      <c r="H42" s="2759">
        <v>11.45</v>
      </c>
      <c r="I42" s="2756">
        <v>0</v>
      </c>
      <c r="J42" s="2757">
        <f t="shared" si="1"/>
        <v>0</v>
      </c>
      <c r="K42" s="2758">
        <v>79</v>
      </c>
      <c r="L42" s="2759">
        <v>19.3</v>
      </c>
      <c r="M42" s="2755">
        <v>19.45</v>
      </c>
      <c r="N42" s="2756">
        <v>0</v>
      </c>
      <c r="O42" s="2757">
        <f t="shared" si="2"/>
        <v>0</v>
      </c>
      <c r="P42" s="2760"/>
    </row>
    <row r="43" spans="1:16" x14ac:dyDescent="0.2">
      <c r="A43" s="2754">
        <v>16</v>
      </c>
      <c r="B43" s="2754">
        <v>3.45</v>
      </c>
      <c r="C43" s="2759">
        <v>4</v>
      </c>
      <c r="D43" s="2756">
        <v>0</v>
      </c>
      <c r="E43" s="2757">
        <f t="shared" si="0"/>
        <v>0</v>
      </c>
      <c r="F43" s="2758">
        <v>48</v>
      </c>
      <c r="G43" s="2755">
        <v>11.45</v>
      </c>
      <c r="H43" s="2759">
        <v>12</v>
      </c>
      <c r="I43" s="2756">
        <v>0</v>
      </c>
      <c r="J43" s="2757">
        <f t="shared" si="1"/>
        <v>0</v>
      </c>
      <c r="K43" s="2758">
        <v>80</v>
      </c>
      <c r="L43" s="2759">
        <v>19.45</v>
      </c>
      <c r="M43" s="2759">
        <v>20</v>
      </c>
      <c r="N43" s="2756">
        <v>0</v>
      </c>
      <c r="O43" s="2757">
        <f t="shared" si="2"/>
        <v>0</v>
      </c>
      <c r="P43" s="2760"/>
    </row>
    <row r="44" spans="1:16" x14ac:dyDescent="0.2">
      <c r="A44" s="2754">
        <v>17</v>
      </c>
      <c r="B44" s="2761">
        <v>4</v>
      </c>
      <c r="C44" s="2763">
        <v>4.1500000000000004</v>
      </c>
      <c r="D44" s="2756">
        <v>0</v>
      </c>
      <c r="E44" s="2757">
        <f t="shared" si="0"/>
        <v>0</v>
      </c>
      <c r="F44" s="2758">
        <v>49</v>
      </c>
      <c r="G44" s="2755">
        <v>12</v>
      </c>
      <c r="H44" s="2759">
        <v>12.15</v>
      </c>
      <c r="I44" s="2756">
        <v>0</v>
      </c>
      <c r="J44" s="2757">
        <f t="shared" si="1"/>
        <v>0</v>
      </c>
      <c r="K44" s="2758">
        <v>81</v>
      </c>
      <c r="L44" s="2759">
        <v>20</v>
      </c>
      <c r="M44" s="2755">
        <v>20.149999999999999</v>
      </c>
      <c r="N44" s="2756">
        <v>0</v>
      </c>
      <c r="O44" s="2757">
        <f t="shared" si="2"/>
        <v>0</v>
      </c>
      <c r="P44" s="2760"/>
    </row>
    <row r="45" spans="1:16" x14ac:dyDescent="0.2">
      <c r="A45" s="2754">
        <v>18</v>
      </c>
      <c r="B45" s="2754">
        <v>4.1500000000000004</v>
      </c>
      <c r="C45" s="2759">
        <v>4.3</v>
      </c>
      <c r="D45" s="2756">
        <v>0</v>
      </c>
      <c r="E45" s="2757">
        <f t="shared" si="0"/>
        <v>0</v>
      </c>
      <c r="F45" s="2758">
        <v>50</v>
      </c>
      <c r="G45" s="2755">
        <v>12.15</v>
      </c>
      <c r="H45" s="2759">
        <v>12.3</v>
      </c>
      <c r="I45" s="2756">
        <v>0</v>
      </c>
      <c r="J45" s="2757">
        <f t="shared" si="1"/>
        <v>0</v>
      </c>
      <c r="K45" s="2758">
        <v>82</v>
      </c>
      <c r="L45" s="2759">
        <v>20.149999999999999</v>
      </c>
      <c r="M45" s="2755">
        <v>20.3</v>
      </c>
      <c r="N45" s="2756">
        <v>0</v>
      </c>
      <c r="O45" s="2757">
        <f t="shared" si="2"/>
        <v>0</v>
      </c>
      <c r="P45" s="2760"/>
    </row>
    <row r="46" spans="1:16" x14ac:dyDescent="0.2">
      <c r="A46" s="2754">
        <v>19</v>
      </c>
      <c r="B46" s="2761">
        <v>4.3</v>
      </c>
      <c r="C46" s="2763">
        <v>4.45</v>
      </c>
      <c r="D46" s="2756">
        <v>0</v>
      </c>
      <c r="E46" s="2757">
        <f t="shared" si="0"/>
        <v>0</v>
      </c>
      <c r="F46" s="2758">
        <v>51</v>
      </c>
      <c r="G46" s="2755">
        <v>12.3</v>
      </c>
      <c r="H46" s="2759">
        <v>12.45</v>
      </c>
      <c r="I46" s="2756">
        <v>0</v>
      </c>
      <c r="J46" s="2757">
        <f t="shared" si="1"/>
        <v>0</v>
      </c>
      <c r="K46" s="2758">
        <v>83</v>
      </c>
      <c r="L46" s="2759">
        <v>20.3</v>
      </c>
      <c r="M46" s="2755">
        <v>20.45</v>
      </c>
      <c r="N46" s="2756">
        <v>0</v>
      </c>
      <c r="O46" s="2757">
        <f t="shared" si="2"/>
        <v>0</v>
      </c>
      <c r="P46" s="2760"/>
    </row>
    <row r="47" spans="1:16" x14ac:dyDescent="0.2">
      <c r="A47" s="2754">
        <v>20</v>
      </c>
      <c r="B47" s="2754">
        <v>4.45</v>
      </c>
      <c r="C47" s="2759">
        <v>5</v>
      </c>
      <c r="D47" s="2756">
        <v>0</v>
      </c>
      <c r="E47" s="2757">
        <f t="shared" si="0"/>
        <v>0</v>
      </c>
      <c r="F47" s="2758">
        <v>52</v>
      </c>
      <c r="G47" s="2755">
        <v>12.45</v>
      </c>
      <c r="H47" s="2759">
        <v>13</v>
      </c>
      <c r="I47" s="2756">
        <v>0</v>
      </c>
      <c r="J47" s="2757">
        <f t="shared" si="1"/>
        <v>0</v>
      </c>
      <c r="K47" s="2758">
        <v>84</v>
      </c>
      <c r="L47" s="2759">
        <v>20.45</v>
      </c>
      <c r="M47" s="2755">
        <v>21</v>
      </c>
      <c r="N47" s="2756">
        <v>0</v>
      </c>
      <c r="O47" s="2757">
        <f t="shared" si="2"/>
        <v>0</v>
      </c>
      <c r="P47" s="2760"/>
    </row>
    <row r="48" spans="1:16" x14ac:dyDescent="0.2">
      <c r="A48" s="2754">
        <v>21</v>
      </c>
      <c r="B48" s="2755">
        <v>5</v>
      </c>
      <c r="C48" s="2763">
        <v>5.15</v>
      </c>
      <c r="D48" s="2756">
        <v>0</v>
      </c>
      <c r="E48" s="2757">
        <f t="shared" si="0"/>
        <v>0</v>
      </c>
      <c r="F48" s="2758">
        <v>53</v>
      </c>
      <c r="G48" s="2755">
        <v>13</v>
      </c>
      <c r="H48" s="2759">
        <v>13.15</v>
      </c>
      <c r="I48" s="2756">
        <v>0</v>
      </c>
      <c r="J48" s="2757">
        <f t="shared" si="1"/>
        <v>0</v>
      </c>
      <c r="K48" s="2758">
        <v>85</v>
      </c>
      <c r="L48" s="2759">
        <v>21</v>
      </c>
      <c r="M48" s="2755">
        <v>21.15</v>
      </c>
      <c r="N48" s="2756">
        <v>0</v>
      </c>
      <c r="O48" s="2757">
        <f t="shared" si="2"/>
        <v>0</v>
      </c>
      <c r="P48" s="2760"/>
    </row>
    <row r="49" spans="1:16" ht="18" x14ac:dyDescent="0.25">
      <c r="A49" s="2902">
        <v>22</v>
      </c>
      <c r="B49" s="2903">
        <v>5.15</v>
      </c>
      <c r="C49" s="2904">
        <v>5.3</v>
      </c>
      <c r="D49" s="2905">
        <v>0</v>
      </c>
      <c r="E49" s="2906">
        <f t="shared" si="0"/>
        <v>0</v>
      </c>
      <c r="F49" s="2907">
        <v>54</v>
      </c>
      <c r="G49" s="2908">
        <v>13.15</v>
      </c>
      <c r="H49" s="2904">
        <v>13.3</v>
      </c>
      <c r="I49" s="2905">
        <v>0</v>
      </c>
      <c r="J49" s="2906">
        <f t="shared" si="1"/>
        <v>0</v>
      </c>
      <c r="K49" s="2907">
        <v>86</v>
      </c>
      <c r="L49" s="2904">
        <v>21.15</v>
      </c>
      <c r="M49" s="2908">
        <v>21.3</v>
      </c>
      <c r="N49" s="2905">
        <v>0</v>
      </c>
      <c r="O49" s="2906">
        <f t="shared" si="2"/>
        <v>0</v>
      </c>
      <c r="P49" s="2909"/>
    </row>
    <row r="50" spans="1:16" x14ac:dyDescent="0.2">
      <c r="A50" s="2754">
        <v>23</v>
      </c>
      <c r="B50" s="2755">
        <v>5.3</v>
      </c>
      <c r="C50" s="2763">
        <v>5.45</v>
      </c>
      <c r="D50" s="2756">
        <v>0</v>
      </c>
      <c r="E50" s="2757">
        <f t="shared" si="0"/>
        <v>0</v>
      </c>
      <c r="F50" s="2758">
        <v>55</v>
      </c>
      <c r="G50" s="2755">
        <v>13.3</v>
      </c>
      <c r="H50" s="2759">
        <v>13.45</v>
      </c>
      <c r="I50" s="2756">
        <v>0</v>
      </c>
      <c r="J50" s="2757">
        <f t="shared" si="1"/>
        <v>0</v>
      </c>
      <c r="K50" s="2758">
        <v>87</v>
      </c>
      <c r="L50" s="2759">
        <v>21.3</v>
      </c>
      <c r="M50" s="2755">
        <v>21.45</v>
      </c>
      <c r="N50" s="2756">
        <v>0</v>
      </c>
      <c r="O50" s="2757">
        <f t="shared" si="2"/>
        <v>0</v>
      </c>
      <c r="P50" s="2760"/>
    </row>
    <row r="51" spans="1:16" x14ac:dyDescent="0.2">
      <c r="A51" s="2754">
        <v>24</v>
      </c>
      <c r="B51" s="2762">
        <v>5.45</v>
      </c>
      <c r="C51" s="2759">
        <v>6</v>
      </c>
      <c r="D51" s="2756">
        <v>0</v>
      </c>
      <c r="E51" s="2757">
        <f t="shared" si="0"/>
        <v>0</v>
      </c>
      <c r="F51" s="2758">
        <v>56</v>
      </c>
      <c r="G51" s="2755">
        <v>13.45</v>
      </c>
      <c r="H51" s="2759">
        <v>14</v>
      </c>
      <c r="I51" s="2756">
        <v>0</v>
      </c>
      <c r="J51" s="2757">
        <f t="shared" si="1"/>
        <v>0</v>
      </c>
      <c r="K51" s="2758">
        <v>88</v>
      </c>
      <c r="L51" s="2759">
        <v>21.45</v>
      </c>
      <c r="M51" s="2755">
        <v>22</v>
      </c>
      <c r="N51" s="2756">
        <v>0</v>
      </c>
      <c r="O51" s="2757">
        <f t="shared" si="2"/>
        <v>0</v>
      </c>
      <c r="P51" s="2760"/>
    </row>
    <row r="52" spans="1:16" x14ac:dyDescent="0.2">
      <c r="A52" s="2754">
        <v>25</v>
      </c>
      <c r="B52" s="2755">
        <v>6</v>
      </c>
      <c r="C52" s="2763">
        <v>6.15</v>
      </c>
      <c r="D52" s="2756">
        <v>0</v>
      </c>
      <c r="E52" s="2757">
        <f t="shared" si="0"/>
        <v>0</v>
      </c>
      <c r="F52" s="2758">
        <v>57</v>
      </c>
      <c r="G52" s="2755">
        <v>14</v>
      </c>
      <c r="H52" s="2759">
        <v>14.15</v>
      </c>
      <c r="I52" s="2756">
        <v>0</v>
      </c>
      <c r="J52" s="2757">
        <f t="shared" si="1"/>
        <v>0</v>
      </c>
      <c r="K52" s="2758">
        <v>89</v>
      </c>
      <c r="L52" s="2759">
        <v>22</v>
      </c>
      <c r="M52" s="2755">
        <v>22.15</v>
      </c>
      <c r="N52" s="2756">
        <v>0</v>
      </c>
      <c r="O52" s="2757">
        <f t="shared" si="2"/>
        <v>0</v>
      </c>
      <c r="P52" s="2760"/>
    </row>
    <row r="53" spans="1:16" ht="18" x14ac:dyDescent="0.25">
      <c r="A53" s="2910">
        <v>26</v>
      </c>
      <c r="B53" s="2911">
        <v>6.15</v>
      </c>
      <c r="C53" s="2912">
        <v>6.3</v>
      </c>
      <c r="D53" s="2913">
        <v>0</v>
      </c>
      <c r="E53" s="2914">
        <f t="shared" si="0"/>
        <v>0</v>
      </c>
      <c r="F53" s="2915">
        <v>58</v>
      </c>
      <c r="G53" s="2916">
        <v>14.15</v>
      </c>
      <c r="H53" s="2912">
        <v>14.3</v>
      </c>
      <c r="I53" s="2913">
        <v>0</v>
      </c>
      <c r="J53" s="2914">
        <f t="shared" si="1"/>
        <v>0</v>
      </c>
      <c r="K53" s="2915">
        <v>90</v>
      </c>
      <c r="L53" s="2912">
        <v>22.15</v>
      </c>
      <c r="M53" s="2916">
        <v>22.3</v>
      </c>
      <c r="N53" s="2913">
        <v>0</v>
      </c>
      <c r="O53" s="2914">
        <f t="shared" si="2"/>
        <v>0</v>
      </c>
      <c r="P53" s="2917"/>
    </row>
    <row r="54" spans="1:16" x14ac:dyDescent="0.2">
      <c r="A54" s="2754">
        <v>27</v>
      </c>
      <c r="B54" s="2755">
        <v>6.3</v>
      </c>
      <c r="C54" s="2763">
        <v>6.45</v>
      </c>
      <c r="D54" s="2756">
        <v>0</v>
      </c>
      <c r="E54" s="2757">
        <f t="shared" si="0"/>
        <v>0</v>
      </c>
      <c r="F54" s="2758">
        <v>59</v>
      </c>
      <c r="G54" s="2755">
        <v>14.3</v>
      </c>
      <c r="H54" s="2759">
        <v>14.45</v>
      </c>
      <c r="I54" s="2756">
        <v>0</v>
      </c>
      <c r="J54" s="2757">
        <f t="shared" si="1"/>
        <v>0</v>
      </c>
      <c r="K54" s="2758">
        <v>91</v>
      </c>
      <c r="L54" s="2759">
        <v>22.3</v>
      </c>
      <c r="M54" s="2755">
        <v>22.45</v>
      </c>
      <c r="N54" s="2756">
        <v>0</v>
      </c>
      <c r="O54" s="2757">
        <f t="shared" si="2"/>
        <v>0</v>
      </c>
      <c r="P54" s="2760"/>
    </row>
    <row r="55" spans="1:16" x14ac:dyDescent="0.2">
      <c r="A55" s="2754">
        <v>28</v>
      </c>
      <c r="B55" s="2762">
        <v>6.45</v>
      </c>
      <c r="C55" s="2759">
        <v>7</v>
      </c>
      <c r="D55" s="2756">
        <v>0</v>
      </c>
      <c r="E55" s="2757">
        <f t="shared" si="0"/>
        <v>0</v>
      </c>
      <c r="F55" s="2758">
        <v>60</v>
      </c>
      <c r="G55" s="2755">
        <v>14.45</v>
      </c>
      <c r="H55" s="2755">
        <v>15</v>
      </c>
      <c r="I55" s="2756">
        <v>0</v>
      </c>
      <c r="J55" s="2757">
        <f t="shared" si="1"/>
        <v>0</v>
      </c>
      <c r="K55" s="2758">
        <v>92</v>
      </c>
      <c r="L55" s="2759">
        <v>22.45</v>
      </c>
      <c r="M55" s="2755">
        <v>23</v>
      </c>
      <c r="N55" s="2756">
        <v>0</v>
      </c>
      <c r="O55" s="2757">
        <f t="shared" si="2"/>
        <v>0</v>
      </c>
      <c r="P55" s="2760"/>
    </row>
    <row r="56" spans="1:16" x14ac:dyDescent="0.2">
      <c r="A56" s="2754">
        <v>29</v>
      </c>
      <c r="B56" s="2755">
        <v>7</v>
      </c>
      <c r="C56" s="2763">
        <v>7.15</v>
      </c>
      <c r="D56" s="2756">
        <v>0</v>
      </c>
      <c r="E56" s="2757">
        <f t="shared" si="0"/>
        <v>0</v>
      </c>
      <c r="F56" s="2758">
        <v>61</v>
      </c>
      <c r="G56" s="2755">
        <v>15</v>
      </c>
      <c r="H56" s="2755">
        <v>15.15</v>
      </c>
      <c r="I56" s="2756">
        <v>0</v>
      </c>
      <c r="J56" s="2757">
        <f t="shared" si="1"/>
        <v>0</v>
      </c>
      <c r="K56" s="2758">
        <v>93</v>
      </c>
      <c r="L56" s="2759">
        <v>23</v>
      </c>
      <c r="M56" s="2755">
        <v>23.15</v>
      </c>
      <c r="N56" s="2756">
        <v>0</v>
      </c>
      <c r="O56" s="2757">
        <f t="shared" si="2"/>
        <v>0</v>
      </c>
      <c r="P56" s="2760"/>
    </row>
    <row r="57" spans="1:16" x14ac:dyDescent="0.2">
      <c r="A57" s="2754">
        <v>30</v>
      </c>
      <c r="B57" s="2762">
        <v>7.15</v>
      </c>
      <c r="C57" s="2759">
        <v>7.3</v>
      </c>
      <c r="D57" s="2756">
        <v>0</v>
      </c>
      <c r="E57" s="2757">
        <f t="shared" si="0"/>
        <v>0</v>
      </c>
      <c r="F57" s="2758">
        <v>62</v>
      </c>
      <c r="G57" s="2755">
        <v>15.15</v>
      </c>
      <c r="H57" s="2755">
        <v>15.3</v>
      </c>
      <c r="I57" s="2756">
        <v>0</v>
      </c>
      <c r="J57" s="2757">
        <f t="shared" si="1"/>
        <v>0</v>
      </c>
      <c r="K57" s="2758">
        <v>94</v>
      </c>
      <c r="L57" s="2755">
        <v>23.15</v>
      </c>
      <c r="M57" s="2755">
        <v>23.3</v>
      </c>
      <c r="N57" s="2756">
        <v>0</v>
      </c>
      <c r="O57" s="2757">
        <f t="shared" si="2"/>
        <v>0</v>
      </c>
      <c r="P57" s="2760"/>
    </row>
    <row r="58" spans="1:16" x14ac:dyDescent="0.2">
      <c r="A58" s="2754">
        <v>31</v>
      </c>
      <c r="B58" s="2755">
        <v>7.3</v>
      </c>
      <c r="C58" s="2763">
        <v>7.45</v>
      </c>
      <c r="D58" s="2756">
        <v>0</v>
      </c>
      <c r="E58" s="2757">
        <f t="shared" si="0"/>
        <v>0</v>
      </c>
      <c r="F58" s="2758">
        <v>63</v>
      </c>
      <c r="G58" s="2755">
        <v>15.3</v>
      </c>
      <c r="H58" s="2755">
        <v>15.45</v>
      </c>
      <c r="I58" s="2756">
        <v>0</v>
      </c>
      <c r="J58" s="2757">
        <f t="shared" si="1"/>
        <v>0</v>
      </c>
      <c r="K58" s="2758">
        <v>95</v>
      </c>
      <c r="L58" s="2755">
        <v>23.3</v>
      </c>
      <c r="M58" s="2755">
        <v>23.45</v>
      </c>
      <c r="N58" s="2756">
        <v>0</v>
      </c>
      <c r="O58" s="2757">
        <f t="shared" si="2"/>
        <v>0</v>
      </c>
      <c r="P58" s="2760"/>
    </row>
    <row r="59" spans="1:16" x14ac:dyDescent="0.2">
      <c r="A59" s="2754">
        <v>32</v>
      </c>
      <c r="B59" s="2762">
        <v>7.45</v>
      </c>
      <c r="C59" s="2759">
        <v>8</v>
      </c>
      <c r="D59" s="2756">
        <v>0</v>
      </c>
      <c r="E59" s="2757">
        <f t="shared" si="0"/>
        <v>0</v>
      </c>
      <c r="F59" s="2758">
        <v>64</v>
      </c>
      <c r="G59" s="2755">
        <v>15.45</v>
      </c>
      <c r="H59" s="2755">
        <v>16</v>
      </c>
      <c r="I59" s="2756">
        <v>0</v>
      </c>
      <c r="J59" s="2757">
        <f t="shared" si="1"/>
        <v>0</v>
      </c>
      <c r="K59" s="2758">
        <v>96</v>
      </c>
      <c r="L59" s="2755">
        <v>23.45</v>
      </c>
      <c r="M59" s="2755">
        <v>24</v>
      </c>
      <c r="N59" s="2756">
        <v>0</v>
      </c>
      <c r="O59" s="2757">
        <f t="shared" si="2"/>
        <v>0</v>
      </c>
      <c r="P59" s="2760"/>
    </row>
    <row r="60" spans="1:16" x14ac:dyDescent="0.2">
      <c r="A60" s="2779" t="s">
        <v>24</v>
      </c>
      <c r="B60" s="2780"/>
      <c r="C60" s="2780"/>
      <c r="D60" s="2781">
        <f>SUM(D28:D59)</f>
        <v>0</v>
      </c>
      <c r="E60" s="2782">
        <f>SUM(E28:E59)</f>
        <v>0</v>
      </c>
      <c r="F60" s="2780"/>
      <c r="G60" s="2780"/>
      <c r="H60" s="2780"/>
      <c r="I60" s="2781">
        <f>SUM(I28:I59)</f>
        <v>0</v>
      </c>
      <c r="J60" s="2783">
        <f>SUM(J28:J59)</f>
        <v>0</v>
      </c>
      <c r="K60" s="2780"/>
      <c r="L60" s="2780"/>
      <c r="M60" s="2780"/>
      <c r="N60" s="2780">
        <f>SUM(N28:N59)</f>
        <v>0</v>
      </c>
      <c r="O60" s="2783">
        <f>SUM(O28:O59)</f>
        <v>0</v>
      </c>
      <c r="P60" s="2760"/>
    </row>
    <row r="64" spans="1:16" x14ac:dyDescent="0.2">
      <c r="A64" s="51" t="s">
        <v>149</v>
      </c>
      <c r="B64" s="51">
        <f>SUM(D60,I60,N60)/(4000*1000)</f>
        <v>0</v>
      </c>
      <c r="C64" s="51">
        <f>ROUNDDOWN(SUM(E60,J60,O60)/(4000*1000),4)</f>
        <v>0</v>
      </c>
    </row>
    <row r="66" spans="1:16" x14ac:dyDescent="0.2">
      <c r="A66" s="2784"/>
      <c r="B66" s="2780"/>
      <c r="C66" s="2780"/>
      <c r="D66" s="2781"/>
      <c r="E66" s="2780"/>
      <c r="F66" s="2780"/>
      <c r="G66" s="2780"/>
      <c r="H66" s="2780"/>
      <c r="I66" s="2781"/>
      <c r="J66" s="2785"/>
      <c r="K66" s="2780"/>
      <c r="L66" s="2780"/>
      <c r="M66" s="2780"/>
      <c r="N66" s="2780"/>
      <c r="O66" s="2780"/>
      <c r="P66" s="2760"/>
    </row>
    <row r="67" spans="1:16" x14ac:dyDescent="0.2">
      <c r="A67" s="2786" t="s">
        <v>30</v>
      </c>
      <c r="B67" s="2780"/>
      <c r="C67" s="2780"/>
      <c r="D67" s="2781"/>
      <c r="E67" s="2783"/>
      <c r="F67" s="2780"/>
      <c r="G67" s="2780"/>
      <c r="H67" s="2783"/>
      <c r="I67" s="2781"/>
      <c r="J67" s="2785"/>
      <c r="K67" s="2780"/>
      <c r="L67" s="2780"/>
      <c r="M67" s="2780"/>
      <c r="N67" s="2780"/>
      <c r="O67" s="2780"/>
      <c r="P67" s="2760"/>
    </row>
    <row r="68" spans="1:16" ht="15" x14ac:dyDescent="0.25">
      <c r="A68" s="2918"/>
      <c r="B68" s="2919"/>
      <c r="C68" s="2919"/>
      <c r="D68" s="2919"/>
      <c r="E68" s="2919"/>
      <c r="F68" s="2919"/>
      <c r="G68" s="2919"/>
      <c r="H68" s="2919"/>
      <c r="I68" s="2919"/>
      <c r="J68" s="2919"/>
      <c r="K68" s="2919"/>
      <c r="L68" s="2920"/>
      <c r="M68" s="2920"/>
      <c r="N68" s="2920"/>
      <c r="O68" s="2920"/>
      <c r="P68" s="2921"/>
    </row>
    <row r="69" spans="1:16" x14ac:dyDescent="0.2">
      <c r="A69" s="2786"/>
      <c r="B69" s="2780"/>
      <c r="C69" s="2780"/>
      <c r="D69" s="2781"/>
      <c r="E69" s="2783"/>
      <c r="F69" s="2780"/>
      <c r="G69" s="2780"/>
      <c r="H69" s="2783"/>
      <c r="I69" s="2781"/>
      <c r="J69" s="2785"/>
      <c r="K69" s="2780"/>
      <c r="L69" s="2780"/>
      <c r="M69" s="2780"/>
      <c r="N69" s="2780"/>
      <c r="O69" s="2780"/>
      <c r="P69" s="2760"/>
    </row>
    <row r="70" spans="1:16" x14ac:dyDescent="0.2">
      <c r="A70" s="2784"/>
      <c r="B70" s="2780"/>
      <c r="C70" s="2780"/>
      <c r="D70" s="2781"/>
      <c r="E70" s="2783"/>
      <c r="F70" s="2780"/>
      <c r="G70" s="2780"/>
      <c r="H70" s="2783"/>
      <c r="I70" s="2781"/>
      <c r="J70" s="2780"/>
      <c r="K70" s="2780"/>
      <c r="L70" s="2780"/>
      <c r="M70" s="2780"/>
      <c r="N70" s="2780"/>
      <c r="O70" s="2780"/>
      <c r="P70" s="2760"/>
    </row>
    <row r="71" spans="1:16" ht="15" x14ac:dyDescent="0.25">
      <c r="A71" s="2922"/>
      <c r="B71" s="2923"/>
      <c r="C71" s="2923"/>
      <c r="D71" s="2924"/>
      <c r="E71" s="2925"/>
      <c r="F71" s="2923"/>
      <c r="G71" s="2923"/>
      <c r="H71" s="2925"/>
      <c r="I71" s="2924"/>
      <c r="J71" s="2923"/>
      <c r="K71" s="2923"/>
      <c r="L71" s="2923"/>
      <c r="M71" s="2923"/>
      <c r="N71" s="2923"/>
      <c r="O71" s="2923"/>
      <c r="P71" s="2926"/>
    </row>
    <row r="72" spans="1:16" x14ac:dyDescent="0.2">
      <c r="A72" s="2784"/>
      <c r="B72" s="2780"/>
      <c r="C72" s="2780"/>
      <c r="D72" s="2781"/>
      <c r="E72" s="2783"/>
      <c r="F72" s="2780"/>
      <c r="G72" s="2780"/>
      <c r="H72" s="2783"/>
      <c r="I72" s="2781"/>
      <c r="J72" s="2780"/>
      <c r="K72" s="2780"/>
      <c r="L72" s="2780"/>
      <c r="M72" s="2780" t="s">
        <v>25</v>
      </c>
      <c r="N72" s="2780"/>
      <c r="O72" s="2780"/>
      <c r="P72" s="2760"/>
    </row>
    <row r="73" spans="1:16" x14ac:dyDescent="0.2">
      <c r="A73" s="2788"/>
      <c r="B73" s="2789"/>
      <c r="C73" s="2789"/>
      <c r="D73" s="2790"/>
      <c r="E73" s="2791"/>
      <c r="F73" s="2789"/>
      <c r="G73" s="2789"/>
      <c r="H73" s="2791"/>
      <c r="I73" s="2790"/>
      <c r="J73" s="2789"/>
      <c r="K73" s="2789"/>
      <c r="L73" s="2789"/>
      <c r="M73" s="2789" t="s">
        <v>26</v>
      </c>
      <c r="N73" s="2789"/>
      <c r="O73" s="2789"/>
      <c r="P73" s="2792"/>
    </row>
    <row r="74" spans="1:16" ht="15" x14ac:dyDescent="0.25">
      <c r="E74" s="2927"/>
      <c r="H74" s="2927"/>
    </row>
    <row r="75" spans="1:16" ht="15.75" x14ac:dyDescent="0.25">
      <c r="C75" s="2794"/>
      <c r="E75" s="2793"/>
      <c r="H75" s="2793"/>
    </row>
    <row r="76" spans="1:16" ht="15.75" x14ac:dyDescent="0.25">
      <c r="E76" s="2793"/>
      <c r="H76" s="2793"/>
    </row>
    <row r="77" spans="1:16" ht="15.75" x14ac:dyDescent="0.25">
      <c r="E77" s="2793"/>
      <c r="H77" s="2793"/>
    </row>
    <row r="78" spans="1:16" ht="15.75" x14ac:dyDescent="0.25">
      <c r="E78" s="2793"/>
      <c r="H78" s="2793"/>
    </row>
    <row r="79" spans="1:16" ht="15.75" x14ac:dyDescent="0.25">
      <c r="E79" s="2793"/>
      <c r="H79" s="2793"/>
    </row>
    <row r="80" spans="1:16" ht="15.75" x14ac:dyDescent="0.25">
      <c r="E80" s="2793"/>
      <c r="H80" s="2793"/>
    </row>
    <row r="81" spans="5:13" ht="15.75" x14ac:dyDescent="0.25">
      <c r="E81" s="2793"/>
      <c r="H81" s="2793"/>
    </row>
    <row r="82" spans="5:13" ht="15.75" x14ac:dyDescent="0.25">
      <c r="E82" s="2793"/>
      <c r="H82" s="2793"/>
    </row>
    <row r="83" spans="5:13" ht="15.75" x14ac:dyDescent="0.25">
      <c r="E83" s="2793"/>
      <c r="H83" s="2793"/>
    </row>
    <row r="84" spans="5:13" ht="15.75" x14ac:dyDescent="0.25">
      <c r="E84" s="2793"/>
      <c r="H84" s="2793"/>
    </row>
    <row r="85" spans="5:13" ht="15.75" x14ac:dyDescent="0.25">
      <c r="E85" s="2793"/>
      <c r="H85" s="2793"/>
    </row>
    <row r="86" spans="5:13" ht="15.75" x14ac:dyDescent="0.25">
      <c r="E86" s="2793"/>
      <c r="H86" s="2793"/>
    </row>
    <row r="87" spans="5:13" ht="15.75" x14ac:dyDescent="0.25">
      <c r="E87" s="2793"/>
      <c r="H87" s="2793"/>
    </row>
    <row r="88" spans="5:13" ht="15.75" x14ac:dyDescent="0.25">
      <c r="E88" s="2793"/>
      <c r="H88" s="2793"/>
    </row>
    <row r="89" spans="5:13" ht="15.75" x14ac:dyDescent="0.25">
      <c r="E89" s="2793"/>
      <c r="H89" s="2793"/>
    </row>
    <row r="90" spans="5:13" ht="15.75" x14ac:dyDescent="0.25">
      <c r="E90" s="2793"/>
      <c r="H90" s="2793"/>
    </row>
    <row r="91" spans="5:13" ht="15.75" x14ac:dyDescent="0.25">
      <c r="E91" s="2793"/>
      <c r="H91" s="2793"/>
    </row>
    <row r="92" spans="5:13" ht="15.75" x14ac:dyDescent="0.25">
      <c r="E92" s="2793"/>
      <c r="H92" s="2793"/>
    </row>
    <row r="93" spans="5:13" ht="15.75" x14ac:dyDescent="0.25">
      <c r="E93" s="2793"/>
      <c r="H93" s="2793"/>
    </row>
    <row r="94" spans="5:13" ht="15.75" x14ac:dyDescent="0.25">
      <c r="E94" s="2793"/>
      <c r="H94" s="2793"/>
    </row>
    <row r="95" spans="5:13" ht="15.75" x14ac:dyDescent="0.25">
      <c r="E95" s="2793"/>
      <c r="H95" s="2793"/>
    </row>
    <row r="96" spans="5:13" ht="15.75" x14ac:dyDescent="0.25">
      <c r="E96" s="2793"/>
      <c r="H96" s="2793"/>
      <c r="M96" s="2800" t="s">
        <v>6</v>
      </c>
    </row>
    <row r="97" spans="5:14" ht="15.75" x14ac:dyDescent="0.25">
      <c r="E97" s="2793"/>
      <c r="H97" s="2793"/>
    </row>
    <row r="98" spans="5:14" ht="15.75" x14ac:dyDescent="0.25">
      <c r="E98" s="2793"/>
      <c r="H98" s="2793"/>
    </row>
    <row r="99" spans="5:14" ht="15.75" x14ac:dyDescent="0.25">
      <c r="E99" s="2793"/>
      <c r="H99" s="2793"/>
    </row>
    <row r="101" spans="5:14" ht="18" x14ac:dyDescent="0.25">
      <c r="N101" s="2928"/>
    </row>
    <row r="126" spans="4:4" x14ac:dyDescent="0.2">
      <c r="D126" s="2756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0"/>
  <sheetViews>
    <sheetView topLeftCell="B49" zoomScaleSheetLayoutView="100" workbookViewId="0">
      <selection activeCell="F65" sqref="F65"/>
    </sheetView>
  </sheetViews>
  <sheetFormatPr defaultRowHeight="15.75" x14ac:dyDescent="0.25"/>
  <cols>
    <col min="1" max="3" width="15.140625" style="5" customWidth="1"/>
    <col min="4" max="4" width="15.140625" style="40" customWidth="1"/>
    <col min="5" max="8" width="15.140625" style="5" customWidth="1"/>
    <col min="9" max="9" width="15.140625" style="40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4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34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35"/>
      <c r="E5" s="12"/>
      <c r="F5" s="12"/>
      <c r="G5" s="12"/>
      <c r="H5" s="12"/>
      <c r="I5" s="35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1</v>
      </c>
      <c r="B6" s="12"/>
      <c r="C6" s="12"/>
      <c r="D6" s="35"/>
      <c r="E6" s="12"/>
      <c r="F6" s="12"/>
      <c r="G6" s="12"/>
      <c r="H6" s="12"/>
      <c r="I6" s="35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2</v>
      </c>
      <c r="B7" s="12"/>
      <c r="C7" s="12"/>
      <c r="D7" s="35"/>
      <c r="E7" s="12"/>
      <c r="F7" s="12"/>
      <c r="G7" s="12"/>
      <c r="H7" s="12"/>
      <c r="I7" s="35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3</v>
      </c>
      <c r="B8" s="12"/>
      <c r="C8" s="12"/>
      <c r="D8" s="35"/>
      <c r="E8" s="12"/>
      <c r="F8" s="12"/>
      <c r="G8" s="12"/>
      <c r="H8" s="12"/>
      <c r="I8" s="35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4</v>
      </c>
      <c r="B9" s="12"/>
      <c r="C9" s="12"/>
      <c r="D9" s="35"/>
      <c r="E9" s="12"/>
      <c r="F9" s="12"/>
      <c r="G9" s="12"/>
      <c r="H9" s="12"/>
      <c r="I9" s="35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5</v>
      </c>
      <c r="B10" s="12"/>
      <c r="C10" s="12"/>
      <c r="D10" s="35"/>
      <c r="E10" s="12"/>
      <c r="F10" s="12"/>
      <c r="G10" s="12"/>
      <c r="H10" s="12"/>
      <c r="I10" s="35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35"/>
      <c r="E11" s="12"/>
      <c r="F11" s="12"/>
      <c r="G11" s="14"/>
      <c r="H11" s="12"/>
      <c r="I11" s="35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35</v>
      </c>
      <c r="B12" s="12"/>
      <c r="C12" s="12"/>
      <c r="D12" s="35"/>
      <c r="E12" s="12" t="s">
        <v>6</v>
      </c>
      <c r="F12" s="12"/>
      <c r="G12" s="12"/>
      <c r="H12" s="12"/>
      <c r="I12" s="35"/>
      <c r="J12" s="12"/>
      <c r="K12" s="12"/>
      <c r="L12" s="12"/>
      <c r="M12" s="12"/>
      <c r="N12" s="15" t="s">
        <v>36</v>
      </c>
      <c r="O12" s="12"/>
      <c r="P12" s="6"/>
    </row>
    <row r="13" spans="1:16" x14ac:dyDescent="0.25">
      <c r="A13" s="13"/>
      <c r="B13" s="12"/>
      <c r="C13" s="12"/>
      <c r="D13" s="35"/>
      <c r="E13" s="12"/>
      <c r="F13" s="12"/>
      <c r="G13" s="12"/>
      <c r="H13" s="12"/>
      <c r="I13" s="35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7</v>
      </c>
      <c r="B14" s="12"/>
      <c r="C14" s="12"/>
      <c r="D14" s="35"/>
      <c r="E14" s="12"/>
      <c r="F14" s="12"/>
      <c r="G14" s="12"/>
      <c r="H14" s="12"/>
      <c r="I14" s="35"/>
      <c r="J14" s="12"/>
      <c r="K14" s="12"/>
      <c r="L14" s="12"/>
      <c r="M14" s="12"/>
      <c r="N14" s="4"/>
      <c r="O14" s="5"/>
      <c r="P14" s="6"/>
    </row>
    <row r="15" spans="1:16" ht="26.25" x14ac:dyDescent="0.25">
      <c r="A15" s="6"/>
      <c r="B15" s="12"/>
      <c r="C15" s="12"/>
      <c r="D15" s="35"/>
      <c r="E15" s="12"/>
      <c r="F15" s="12"/>
      <c r="G15" s="12"/>
      <c r="H15" s="12"/>
      <c r="I15" s="35"/>
      <c r="J15" s="12"/>
      <c r="K15" s="12"/>
      <c r="L15" s="12"/>
      <c r="M15" s="12"/>
      <c r="N15" s="7" t="s">
        <v>8</v>
      </c>
      <c r="O15" s="8" t="s">
        <v>9</v>
      </c>
      <c r="P15" s="6"/>
    </row>
    <row r="16" spans="1:16" x14ac:dyDescent="0.25">
      <c r="A16" s="6" t="s">
        <v>10</v>
      </c>
      <c r="B16" s="12"/>
      <c r="C16" s="12"/>
      <c r="D16" s="35"/>
      <c r="E16" s="12"/>
      <c r="F16" s="12"/>
      <c r="G16" s="12"/>
      <c r="H16" s="12"/>
      <c r="I16" s="35"/>
      <c r="J16" s="12"/>
      <c r="K16" s="12"/>
      <c r="L16" s="12"/>
      <c r="M16" s="12"/>
      <c r="N16" s="9"/>
      <c r="O16" s="6"/>
      <c r="P16" s="6"/>
    </row>
    <row r="17" spans="1:47" x14ac:dyDescent="0.25">
      <c r="A17" s="6" t="s">
        <v>11</v>
      </c>
      <c r="B17" s="12"/>
      <c r="C17" s="12"/>
      <c r="D17" s="35"/>
      <c r="E17" s="12"/>
      <c r="F17" s="12"/>
      <c r="G17" s="12"/>
      <c r="H17" s="12"/>
      <c r="I17" s="35"/>
      <c r="J17" s="12"/>
      <c r="K17" s="12"/>
      <c r="L17" s="12"/>
      <c r="M17" s="12"/>
      <c r="N17" s="76" t="s">
        <v>12</v>
      </c>
      <c r="O17" s="77" t="s">
        <v>13</v>
      </c>
      <c r="P17" s="6"/>
    </row>
    <row r="18" spans="1:47" x14ac:dyDescent="0.25">
      <c r="A18" s="6"/>
      <c r="B18" s="12"/>
      <c r="C18" s="12"/>
      <c r="D18" s="35"/>
      <c r="E18" s="12"/>
      <c r="F18" s="12"/>
      <c r="G18" s="12"/>
      <c r="H18" s="12"/>
      <c r="I18" s="35"/>
      <c r="J18" s="12"/>
      <c r="K18" s="12"/>
      <c r="L18" s="12"/>
      <c r="M18" s="12"/>
      <c r="N18" s="76"/>
      <c r="O18" s="77"/>
      <c r="P18" s="6" t="s">
        <v>6</v>
      </c>
    </row>
    <row r="19" spans="1:47" x14ac:dyDescent="0.25">
      <c r="A19" s="6"/>
      <c r="B19" s="12"/>
      <c r="C19" s="12"/>
      <c r="D19" s="35"/>
      <c r="E19" s="12"/>
      <c r="F19" s="12"/>
      <c r="G19" s="12"/>
      <c r="H19" s="12"/>
      <c r="I19" s="35"/>
      <c r="J19" s="12"/>
      <c r="K19" s="10"/>
      <c r="L19" s="12" t="s">
        <v>14</v>
      </c>
      <c r="M19" s="12"/>
      <c r="N19" s="11"/>
      <c r="O19" s="12"/>
      <c r="P19" s="6"/>
      <c r="AU19" s="13"/>
    </row>
    <row r="20" spans="1:47" x14ac:dyDescent="0.25">
      <c r="A20" s="6"/>
      <c r="B20" s="12"/>
      <c r="C20" s="12"/>
      <c r="D20" s="35"/>
      <c r="E20" s="12"/>
      <c r="F20" s="12"/>
      <c r="G20" s="12"/>
      <c r="H20" s="12"/>
      <c r="I20" s="35"/>
      <c r="J20" s="12"/>
      <c r="K20" s="12"/>
      <c r="L20" s="12"/>
      <c r="M20" s="12"/>
      <c r="N20" s="14"/>
      <c r="O20" s="15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6</v>
      </c>
      <c r="I21" s="35"/>
      <c r="J21" s="12"/>
      <c r="K21" s="12"/>
      <c r="L21" s="12"/>
      <c r="M21" s="12"/>
      <c r="N21" s="16"/>
      <c r="O21" s="17"/>
      <c r="P21" s="6"/>
    </row>
    <row r="22" spans="1:47" x14ac:dyDescent="0.25">
      <c r="A22" s="6"/>
      <c r="B22" s="12"/>
      <c r="C22" s="12"/>
      <c r="D22" s="35"/>
      <c r="E22" s="12"/>
      <c r="F22" s="12"/>
      <c r="G22" s="12"/>
      <c r="H22" s="12"/>
      <c r="I22" s="35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15</v>
      </c>
      <c r="B23" s="12"/>
      <c r="C23" s="12"/>
      <c r="D23" s="35"/>
      <c r="E23" s="78" t="s">
        <v>16</v>
      </c>
      <c r="F23" s="78"/>
      <c r="G23" s="78"/>
      <c r="H23" s="78"/>
      <c r="I23" s="78"/>
      <c r="J23" s="78"/>
      <c r="K23" s="78"/>
      <c r="L23" s="78"/>
      <c r="M23" s="12"/>
      <c r="N23" s="12"/>
      <c r="O23" s="12"/>
      <c r="P23" s="6"/>
    </row>
    <row r="24" spans="1:47" x14ac:dyDescent="0.25">
      <c r="A24" s="6"/>
      <c r="B24" s="12"/>
      <c r="C24" s="12"/>
      <c r="D24" s="35"/>
      <c r="E24" s="79" t="s">
        <v>17</v>
      </c>
      <c r="F24" s="79"/>
      <c r="G24" s="79"/>
      <c r="H24" s="79"/>
      <c r="I24" s="79"/>
      <c r="J24" s="79"/>
      <c r="K24" s="79"/>
      <c r="L24" s="79"/>
      <c r="M24" s="12"/>
      <c r="N24" s="12"/>
      <c r="O24" s="12"/>
      <c r="P24" s="6"/>
    </row>
    <row r="25" spans="1:47" x14ac:dyDescent="0.25">
      <c r="A25" s="18"/>
      <c r="B25" s="19" t="s">
        <v>18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12"/>
      <c r="P25" s="6"/>
    </row>
    <row r="26" spans="1:47" ht="15.75" customHeight="1" x14ac:dyDescent="0.25">
      <c r="A26" s="80" t="s">
        <v>19</v>
      </c>
      <c r="B26" s="83" t="s">
        <v>20</v>
      </c>
      <c r="C26" s="83"/>
      <c r="D26" s="80" t="s">
        <v>21</v>
      </c>
      <c r="E26" s="80" t="s">
        <v>22</v>
      </c>
      <c r="F26" s="80" t="s">
        <v>19</v>
      </c>
      <c r="G26" s="83" t="s">
        <v>20</v>
      </c>
      <c r="H26" s="83"/>
      <c r="I26" s="80" t="s">
        <v>21</v>
      </c>
      <c r="J26" s="80" t="s">
        <v>22</v>
      </c>
      <c r="K26" s="80" t="s">
        <v>19</v>
      </c>
      <c r="L26" s="83" t="s">
        <v>20</v>
      </c>
      <c r="M26" s="83"/>
      <c r="N26" s="84" t="s">
        <v>21</v>
      </c>
      <c r="O26" s="80" t="s">
        <v>22</v>
      </c>
      <c r="P26" s="6"/>
    </row>
    <row r="27" spans="1:47" ht="36" customHeight="1" x14ac:dyDescent="0.25">
      <c r="A27" s="80"/>
      <c r="B27" s="21" t="s">
        <v>23</v>
      </c>
      <c r="C27" s="21" t="s">
        <v>1</v>
      </c>
      <c r="D27" s="80"/>
      <c r="E27" s="80"/>
      <c r="F27" s="80"/>
      <c r="G27" s="21" t="s">
        <v>23</v>
      </c>
      <c r="H27" s="21" t="s">
        <v>1</v>
      </c>
      <c r="I27" s="80"/>
      <c r="J27" s="80"/>
      <c r="K27" s="80"/>
      <c r="L27" s="21" t="s">
        <v>23</v>
      </c>
      <c r="M27" s="21" t="s">
        <v>1</v>
      </c>
      <c r="N27" s="85"/>
      <c r="O27" s="80"/>
      <c r="P27" s="6"/>
    </row>
    <row r="28" spans="1:47" x14ac:dyDescent="0.25">
      <c r="A28" s="22">
        <v>1</v>
      </c>
      <c r="B28" s="23">
        <v>0</v>
      </c>
      <c r="C28" s="24">
        <v>0.15</v>
      </c>
      <c r="D28" s="13">
        <v>0</v>
      </c>
      <c r="E28" s="25">
        <f>D28*(100-2.62)/100</f>
        <v>0</v>
      </c>
      <c r="F28" s="26">
        <v>33</v>
      </c>
      <c r="G28" s="27">
        <v>8</v>
      </c>
      <c r="H28" s="27">
        <v>8.15</v>
      </c>
      <c r="I28" s="13">
        <v>0</v>
      </c>
      <c r="J28" s="25">
        <f>I28*(100-2.62)/100</f>
        <v>0</v>
      </c>
      <c r="K28" s="26">
        <v>65</v>
      </c>
      <c r="L28" s="27">
        <v>16</v>
      </c>
      <c r="M28" s="27">
        <v>16.149999999999999</v>
      </c>
      <c r="N28" s="13">
        <v>0</v>
      </c>
      <c r="O28" s="25">
        <f>N28*(100-2.62)/100</f>
        <v>0</v>
      </c>
      <c r="P28" s="6"/>
    </row>
    <row r="29" spans="1:47" x14ac:dyDescent="0.25">
      <c r="A29" s="22">
        <v>2</v>
      </c>
      <c r="B29" s="22">
        <v>0.15</v>
      </c>
      <c r="C29" s="28">
        <v>0.3</v>
      </c>
      <c r="D29" s="13">
        <v>0</v>
      </c>
      <c r="E29" s="25">
        <f t="shared" ref="E29:E59" si="0">D29*(100-2.62)/100</f>
        <v>0</v>
      </c>
      <c r="F29" s="26">
        <v>34</v>
      </c>
      <c r="G29" s="27">
        <v>8.15</v>
      </c>
      <c r="H29" s="27">
        <v>8.3000000000000007</v>
      </c>
      <c r="I29" s="13">
        <v>0</v>
      </c>
      <c r="J29" s="25">
        <f t="shared" ref="J29:J59" si="1">I29*(100-2.62)/100</f>
        <v>0</v>
      </c>
      <c r="K29" s="26">
        <v>66</v>
      </c>
      <c r="L29" s="27">
        <v>16.149999999999999</v>
      </c>
      <c r="M29" s="27">
        <v>16.3</v>
      </c>
      <c r="N29" s="13">
        <v>0</v>
      </c>
      <c r="O29" s="25">
        <f t="shared" ref="O29:O59" si="2">N29*(100-2.62)/100</f>
        <v>0</v>
      </c>
      <c r="P29" s="6"/>
    </row>
    <row r="30" spans="1:47" x14ac:dyDescent="0.25">
      <c r="A30" s="22">
        <v>3</v>
      </c>
      <c r="B30" s="28">
        <v>0.3</v>
      </c>
      <c r="C30" s="24">
        <v>0.45</v>
      </c>
      <c r="D30" s="13">
        <v>0</v>
      </c>
      <c r="E30" s="25">
        <f t="shared" si="0"/>
        <v>0</v>
      </c>
      <c r="F30" s="26">
        <v>35</v>
      </c>
      <c r="G30" s="27">
        <v>8.3000000000000007</v>
      </c>
      <c r="H30" s="27">
        <v>8.4499999999999993</v>
      </c>
      <c r="I30" s="13">
        <v>0</v>
      </c>
      <c r="J30" s="25">
        <f t="shared" si="1"/>
        <v>0</v>
      </c>
      <c r="K30" s="26">
        <v>67</v>
      </c>
      <c r="L30" s="27">
        <v>16.3</v>
      </c>
      <c r="M30" s="27">
        <v>16.45</v>
      </c>
      <c r="N30" s="13">
        <v>0</v>
      </c>
      <c r="O30" s="25">
        <f t="shared" si="2"/>
        <v>0</v>
      </c>
      <c r="P30" s="6"/>
      <c r="V30" s="29"/>
    </row>
    <row r="31" spans="1:47" x14ac:dyDescent="0.25">
      <c r="A31" s="22">
        <v>4</v>
      </c>
      <c r="B31" s="22">
        <v>0.45</v>
      </c>
      <c r="C31" s="27">
        <v>1</v>
      </c>
      <c r="D31" s="13">
        <v>0</v>
      </c>
      <c r="E31" s="25">
        <f t="shared" si="0"/>
        <v>0</v>
      </c>
      <c r="F31" s="26">
        <v>36</v>
      </c>
      <c r="G31" s="27">
        <v>8.4499999999999993</v>
      </c>
      <c r="H31" s="27">
        <v>9</v>
      </c>
      <c r="I31" s="13">
        <v>0</v>
      </c>
      <c r="J31" s="25">
        <f t="shared" si="1"/>
        <v>0</v>
      </c>
      <c r="K31" s="26">
        <v>68</v>
      </c>
      <c r="L31" s="27">
        <v>16.45</v>
      </c>
      <c r="M31" s="27">
        <v>17</v>
      </c>
      <c r="N31" s="13">
        <v>0</v>
      </c>
      <c r="O31" s="25">
        <f t="shared" si="2"/>
        <v>0</v>
      </c>
      <c r="P31" s="6"/>
    </row>
    <row r="32" spans="1:47" x14ac:dyDescent="0.25">
      <c r="A32" s="22">
        <v>5</v>
      </c>
      <c r="B32" s="27">
        <v>1</v>
      </c>
      <c r="C32" s="24">
        <v>1.1499999999999999</v>
      </c>
      <c r="D32" s="13">
        <v>0</v>
      </c>
      <c r="E32" s="25">
        <f t="shared" si="0"/>
        <v>0</v>
      </c>
      <c r="F32" s="26">
        <v>37</v>
      </c>
      <c r="G32" s="27">
        <v>9</v>
      </c>
      <c r="H32" s="27">
        <v>9.15</v>
      </c>
      <c r="I32" s="13">
        <v>0</v>
      </c>
      <c r="J32" s="25">
        <f t="shared" si="1"/>
        <v>0</v>
      </c>
      <c r="K32" s="26">
        <v>69</v>
      </c>
      <c r="L32" s="27">
        <v>17</v>
      </c>
      <c r="M32" s="27">
        <v>17.149999999999999</v>
      </c>
      <c r="N32" s="13">
        <v>0</v>
      </c>
      <c r="O32" s="25">
        <f t="shared" si="2"/>
        <v>0</v>
      </c>
      <c r="P32" s="6"/>
      <c r="AQ32" s="13"/>
    </row>
    <row r="33" spans="1:16" x14ac:dyDescent="0.25">
      <c r="A33" s="22">
        <v>6</v>
      </c>
      <c r="B33" s="24">
        <v>1.1499999999999999</v>
      </c>
      <c r="C33" s="27">
        <v>1.3</v>
      </c>
      <c r="D33" s="13">
        <v>0</v>
      </c>
      <c r="E33" s="25">
        <f t="shared" si="0"/>
        <v>0</v>
      </c>
      <c r="F33" s="26">
        <v>38</v>
      </c>
      <c r="G33" s="27">
        <v>9.15</v>
      </c>
      <c r="H33" s="27">
        <v>9.3000000000000007</v>
      </c>
      <c r="I33" s="13">
        <v>0</v>
      </c>
      <c r="J33" s="25">
        <f t="shared" si="1"/>
        <v>0</v>
      </c>
      <c r="K33" s="26">
        <v>70</v>
      </c>
      <c r="L33" s="27">
        <v>17.149999999999999</v>
      </c>
      <c r="M33" s="27">
        <v>17.3</v>
      </c>
      <c r="N33" s="13">
        <v>0</v>
      </c>
      <c r="O33" s="25">
        <f t="shared" si="2"/>
        <v>0</v>
      </c>
      <c r="P33" s="6"/>
    </row>
    <row r="34" spans="1:16" x14ac:dyDescent="0.25">
      <c r="A34" s="22">
        <v>7</v>
      </c>
      <c r="B34" s="28">
        <v>1.3</v>
      </c>
      <c r="C34" s="24">
        <v>1.45</v>
      </c>
      <c r="D34" s="13">
        <v>0</v>
      </c>
      <c r="E34" s="25">
        <f t="shared" si="0"/>
        <v>0</v>
      </c>
      <c r="F34" s="26">
        <v>39</v>
      </c>
      <c r="G34" s="27">
        <v>9.3000000000000007</v>
      </c>
      <c r="H34" s="27">
        <v>9.4499999999999993</v>
      </c>
      <c r="I34" s="13">
        <v>0</v>
      </c>
      <c r="J34" s="25">
        <f t="shared" si="1"/>
        <v>0</v>
      </c>
      <c r="K34" s="26">
        <v>71</v>
      </c>
      <c r="L34" s="27">
        <v>17.3</v>
      </c>
      <c r="M34" s="27">
        <v>17.45</v>
      </c>
      <c r="N34" s="13">
        <v>0</v>
      </c>
      <c r="O34" s="25">
        <f t="shared" si="2"/>
        <v>0</v>
      </c>
      <c r="P34" s="6"/>
    </row>
    <row r="35" spans="1:16" x14ac:dyDescent="0.25">
      <c r="A35" s="22">
        <v>8</v>
      </c>
      <c r="B35" s="22">
        <v>1.45</v>
      </c>
      <c r="C35" s="27">
        <v>2</v>
      </c>
      <c r="D35" s="13">
        <v>0</v>
      </c>
      <c r="E35" s="25">
        <f t="shared" si="0"/>
        <v>0</v>
      </c>
      <c r="F35" s="26">
        <v>40</v>
      </c>
      <c r="G35" s="27">
        <v>9.4499999999999993</v>
      </c>
      <c r="H35" s="27">
        <v>10</v>
      </c>
      <c r="I35" s="13">
        <v>0</v>
      </c>
      <c r="J35" s="25">
        <f t="shared" si="1"/>
        <v>0</v>
      </c>
      <c r="K35" s="26">
        <v>72</v>
      </c>
      <c r="L35" s="30">
        <v>17.45</v>
      </c>
      <c r="M35" s="27">
        <v>18</v>
      </c>
      <c r="N35" s="13">
        <v>0</v>
      </c>
      <c r="O35" s="25">
        <f t="shared" si="2"/>
        <v>0</v>
      </c>
      <c r="P35" s="6"/>
    </row>
    <row r="36" spans="1:16" x14ac:dyDescent="0.25">
      <c r="A36" s="22">
        <v>9</v>
      </c>
      <c r="B36" s="28">
        <v>2</v>
      </c>
      <c r="C36" s="24">
        <v>2.15</v>
      </c>
      <c r="D36" s="13">
        <v>0</v>
      </c>
      <c r="E36" s="25">
        <f t="shared" si="0"/>
        <v>0</v>
      </c>
      <c r="F36" s="26">
        <v>41</v>
      </c>
      <c r="G36" s="27">
        <v>10</v>
      </c>
      <c r="H36" s="30">
        <v>10.15</v>
      </c>
      <c r="I36" s="13">
        <v>0</v>
      </c>
      <c r="J36" s="25">
        <f t="shared" si="1"/>
        <v>0</v>
      </c>
      <c r="K36" s="26">
        <v>73</v>
      </c>
      <c r="L36" s="30">
        <v>18</v>
      </c>
      <c r="M36" s="27">
        <v>18.149999999999999</v>
      </c>
      <c r="N36" s="13">
        <v>0</v>
      </c>
      <c r="O36" s="25">
        <f t="shared" si="2"/>
        <v>0</v>
      </c>
      <c r="P36" s="6"/>
    </row>
    <row r="37" spans="1:16" x14ac:dyDescent="0.25">
      <c r="A37" s="22">
        <v>10</v>
      </c>
      <c r="B37" s="22">
        <v>2.15</v>
      </c>
      <c r="C37" s="27">
        <v>2.2999999999999998</v>
      </c>
      <c r="D37" s="13">
        <v>0</v>
      </c>
      <c r="E37" s="25">
        <f t="shared" si="0"/>
        <v>0</v>
      </c>
      <c r="F37" s="26">
        <v>42</v>
      </c>
      <c r="G37" s="27">
        <v>10.15</v>
      </c>
      <c r="H37" s="30">
        <v>10.3</v>
      </c>
      <c r="I37" s="13">
        <v>0</v>
      </c>
      <c r="J37" s="25">
        <f t="shared" si="1"/>
        <v>0</v>
      </c>
      <c r="K37" s="26">
        <v>74</v>
      </c>
      <c r="L37" s="30">
        <v>18.149999999999999</v>
      </c>
      <c r="M37" s="27">
        <v>18.3</v>
      </c>
      <c r="N37" s="13">
        <v>0</v>
      </c>
      <c r="O37" s="25">
        <f t="shared" si="2"/>
        <v>0</v>
      </c>
      <c r="P37" s="6"/>
    </row>
    <row r="38" spans="1:16" x14ac:dyDescent="0.25">
      <c r="A38" s="22">
        <v>11</v>
      </c>
      <c r="B38" s="28">
        <v>2.2999999999999998</v>
      </c>
      <c r="C38" s="24">
        <v>2.4500000000000002</v>
      </c>
      <c r="D38" s="13">
        <v>0</v>
      </c>
      <c r="E38" s="25">
        <f t="shared" si="0"/>
        <v>0</v>
      </c>
      <c r="F38" s="26">
        <v>43</v>
      </c>
      <c r="G38" s="27">
        <v>10.3</v>
      </c>
      <c r="H38" s="30">
        <v>10.45</v>
      </c>
      <c r="I38" s="13">
        <v>0</v>
      </c>
      <c r="J38" s="25">
        <f t="shared" si="1"/>
        <v>0</v>
      </c>
      <c r="K38" s="26">
        <v>75</v>
      </c>
      <c r="L38" s="30">
        <v>18.3</v>
      </c>
      <c r="M38" s="27">
        <v>18.45</v>
      </c>
      <c r="N38" s="13">
        <v>0</v>
      </c>
      <c r="O38" s="25">
        <f t="shared" si="2"/>
        <v>0</v>
      </c>
      <c r="P38" s="6"/>
    </row>
    <row r="39" spans="1:16" x14ac:dyDescent="0.25">
      <c r="A39" s="22">
        <v>12</v>
      </c>
      <c r="B39" s="22">
        <v>2.4500000000000002</v>
      </c>
      <c r="C39" s="27">
        <v>3</v>
      </c>
      <c r="D39" s="13">
        <v>0</v>
      </c>
      <c r="E39" s="25">
        <f t="shared" si="0"/>
        <v>0</v>
      </c>
      <c r="F39" s="26">
        <v>44</v>
      </c>
      <c r="G39" s="27">
        <v>10.45</v>
      </c>
      <c r="H39" s="30">
        <v>11</v>
      </c>
      <c r="I39" s="13">
        <v>0</v>
      </c>
      <c r="J39" s="25">
        <f t="shared" si="1"/>
        <v>0</v>
      </c>
      <c r="K39" s="26">
        <v>76</v>
      </c>
      <c r="L39" s="30">
        <v>18.45</v>
      </c>
      <c r="M39" s="27">
        <v>19</v>
      </c>
      <c r="N39" s="13">
        <v>0</v>
      </c>
      <c r="O39" s="25">
        <f t="shared" si="2"/>
        <v>0</v>
      </c>
      <c r="P39" s="6"/>
    </row>
    <row r="40" spans="1:16" x14ac:dyDescent="0.25">
      <c r="A40" s="22">
        <v>13</v>
      </c>
      <c r="B40" s="28">
        <v>3</v>
      </c>
      <c r="C40" s="31">
        <v>3.15</v>
      </c>
      <c r="D40" s="13">
        <v>0</v>
      </c>
      <c r="E40" s="25">
        <f t="shared" si="0"/>
        <v>0</v>
      </c>
      <c r="F40" s="26">
        <v>45</v>
      </c>
      <c r="G40" s="27">
        <v>11</v>
      </c>
      <c r="H40" s="30">
        <v>11.15</v>
      </c>
      <c r="I40" s="13">
        <v>0</v>
      </c>
      <c r="J40" s="25">
        <f t="shared" si="1"/>
        <v>0</v>
      </c>
      <c r="K40" s="26">
        <v>77</v>
      </c>
      <c r="L40" s="30">
        <v>19</v>
      </c>
      <c r="M40" s="27">
        <v>19.149999999999999</v>
      </c>
      <c r="N40" s="13">
        <v>0</v>
      </c>
      <c r="O40" s="25">
        <f t="shared" si="2"/>
        <v>0</v>
      </c>
      <c r="P40" s="6"/>
    </row>
    <row r="41" spans="1:16" x14ac:dyDescent="0.25">
      <c r="A41" s="22">
        <v>14</v>
      </c>
      <c r="B41" s="22">
        <v>3.15</v>
      </c>
      <c r="C41" s="30">
        <v>3.3</v>
      </c>
      <c r="D41" s="13">
        <v>0</v>
      </c>
      <c r="E41" s="25">
        <f t="shared" si="0"/>
        <v>0</v>
      </c>
      <c r="F41" s="26">
        <v>46</v>
      </c>
      <c r="G41" s="27">
        <v>11.15</v>
      </c>
      <c r="H41" s="30">
        <v>11.3</v>
      </c>
      <c r="I41" s="13">
        <v>0</v>
      </c>
      <c r="J41" s="25">
        <f t="shared" si="1"/>
        <v>0</v>
      </c>
      <c r="K41" s="26">
        <v>78</v>
      </c>
      <c r="L41" s="30">
        <v>19.149999999999999</v>
      </c>
      <c r="M41" s="27">
        <v>19.3</v>
      </c>
      <c r="N41" s="13">
        <v>0</v>
      </c>
      <c r="O41" s="25">
        <f t="shared" si="2"/>
        <v>0</v>
      </c>
      <c r="P41" s="6"/>
    </row>
    <row r="42" spans="1:16" x14ac:dyDescent="0.25">
      <c r="A42" s="22">
        <v>15</v>
      </c>
      <c r="B42" s="28">
        <v>3.3</v>
      </c>
      <c r="C42" s="31">
        <v>3.45</v>
      </c>
      <c r="D42" s="13">
        <v>0</v>
      </c>
      <c r="E42" s="25">
        <f t="shared" si="0"/>
        <v>0</v>
      </c>
      <c r="F42" s="26">
        <v>47</v>
      </c>
      <c r="G42" s="27">
        <v>11.3</v>
      </c>
      <c r="H42" s="30">
        <v>11.45</v>
      </c>
      <c r="I42" s="13">
        <v>0</v>
      </c>
      <c r="J42" s="25">
        <f t="shared" si="1"/>
        <v>0</v>
      </c>
      <c r="K42" s="26">
        <v>79</v>
      </c>
      <c r="L42" s="30">
        <v>19.3</v>
      </c>
      <c r="M42" s="27">
        <v>19.45</v>
      </c>
      <c r="N42" s="13">
        <v>0</v>
      </c>
      <c r="O42" s="25">
        <f t="shared" si="2"/>
        <v>0</v>
      </c>
      <c r="P42" s="6"/>
    </row>
    <row r="43" spans="1:16" x14ac:dyDescent="0.25">
      <c r="A43" s="22">
        <v>16</v>
      </c>
      <c r="B43" s="22">
        <v>3.45</v>
      </c>
      <c r="C43" s="30">
        <v>4</v>
      </c>
      <c r="D43" s="13">
        <v>0</v>
      </c>
      <c r="E43" s="25">
        <f t="shared" si="0"/>
        <v>0</v>
      </c>
      <c r="F43" s="26">
        <v>48</v>
      </c>
      <c r="G43" s="27">
        <v>11.45</v>
      </c>
      <c r="H43" s="30">
        <v>12</v>
      </c>
      <c r="I43" s="13">
        <v>0</v>
      </c>
      <c r="J43" s="25">
        <f t="shared" si="1"/>
        <v>0</v>
      </c>
      <c r="K43" s="26">
        <v>80</v>
      </c>
      <c r="L43" s="30">
        <v>19.45</v>
      </c>
      <c r="M43" s="30">
        <v>20</v>
      </c>
      <c r="N43" s="13">
        <v>0</v>
      </c>
      <c r="O43" s="25">
        <f t="shared" si="2"/>
        <v>0</v>
      </c>
      <c r="P43" s="6"/>
    </row>
    <row r="44" spans="1:16" x14ac:dyDescent="0.25">
      <c r="A44" s="22">
        <v>17</v>
      </c>
      <c r="B44" s="28">
        <v>4</v>
      </c>
      <c r="C44" s="31">
        <v>4.1500000000000004</v>
      </c>
      <c r="D44" s="13">
        <v>0</v>
      </c>
      <c r="E44" s="25">
        <f t="shared" si="0"/>
        <v>0</v>
      </c>
      <c r="F44" s="26">
        <v>49</v>
      </c>
      <c r="G44" s="27">
        <v>12</v>
      </c>
      <c r="H44" s="30">
        <v>12.15</v>
      </c>
      <c r="I44" s="13">
        <v>0</v>
      </c>
      <c r="J44" s="25">
        <f t="shared" si="1"/>
        <v>0</v>
      </c>
      <c r="K44" s="26">
        <v>81</v>
      </c>
      <c r="L44" s="30">
        <v>20</v>
      </c>
      <c r="M44" s="27">
        <v>20.149999999999999</v>
      </c>
      <c r="N44" s="13">
        <v>0</v>
      </c>
      <c r="O44" s="25">
        <f t="shared" si="2"/>
        <v>0</v>
      </c>
      <c r="P44" s="6"/>
    </row>
    <row r="45" spans="1:16" x14ac:dyDescent="0.25">
      <c r="A45" s="22">
        <v>18</v>
      </c>
      <c r="B45" s="22">
        <v>4.1500000000000004</v>
      </c>
      <c r="C45" s="30">
        <v>4.3</v>
      </c>
      <c r="D45" s="13">
        <v>0</v>
      </c>
      <c r="E45" s="25">
        <f t="shared" si="0"/>
        <v>0</v>
      </c>
      <c r="F45" s="26">
        <v>50</v>
      </c>
      <c r="G45" s="27">
        <v>12.15</v>
      </c>
      <c r="H45" s="30">
        <v>12.3</v>
      </c>
      <c r="I45" s="13">
        <v>0</v>
      </c>
      <c r="J45" s="25">
        <f t="shared" si="1"/>
        <v>0</v>
      </c>
      <c r="K45" s="26">
        <v>82</v>
      </c>
      <c r="L45" s="30">
        <v>20.149999999999999</v>
      </c>
      <c r="M45" s="27">
        <v>20.3</v>
      </c>
      <c r="N45" s="13">
        <v>0</v>
      </c>
      <c r="O45" s="25">
        <f t="shared" si="2"/>
        <v>0</v>
      </c>
      <c r="P45" s="6"/>
    </row>
    <row r="46" spans="1:16" x14ac:dyDescent="0.25">
      <c r="A46" s="22">
        <v>19</v>
      </c>
      <c r="B46" s="28">
        <v>4.3</v>
      </c>
      <c r="C46" s="31">
        <v>4.45</v>
      </c>
      <c r="D46" s="13">
        <v>0</v>
      </c>
      <c r="E46" s="25">
        <f t="shared" si="0"/>
        <v>0</v>
      </c>
      <c r="F46" s="26">
        <v>51</v>
      </c>
      <c r="G46" s="27">
        <v>12.3</v>
      </c>
      <c r="H46" s="30">
        <v>12.45</v>
      </c>
      <c r="I46" s="13">
        <v>0</v>
      </c>
      <c r="J46" s="25">
        <f t="shared" si="1"/>
        <v>0</v>
      </c>
      <c r="K46" s="26">
        <v>83</v>
      </c>
      <c r="L46" s="30">
        <v>20.3</v>
      </c>
      <c r="M46" s="27">
        <v>20.45</v>
      </c>
      <c r="N46" s="13">
        <v>0</v>
      </c>
      <c r="O46" s="25">
        <f t="shared" si="2"/>
        <v>0</v>
      </c>
      <c r="P46" s="6"/>
    </row>
    <row r="47" spans="1:16" x14ac:dyDescent="0.25">
      <c r="A47" s="22">
        <v>20</v>
      </c>
      <c r="B47" s="22">
        <v>4.45</v>
      </c>
      <c r="C47" s="30">
        <v>5</v>
      </c>
      <c r="D47" s="13">
        <v>0</v>
      </c>
      <c r="E47" s="25">
        <f t="shared" si="0"/>
        <v>0</v>
      </c>
      <c r="F47" s="26">
        <v>52</v>
      </c>
      <c r="G47" s="27">
        <v>12.45</v>
      </c>
      <c r="H47" s="30">
        <v>13</v>
      </c>
      <c r="I47" s="13">
        <v>0</v>
      </c>
      <c r="J47" s="25">
        <f t="shared" si="1"/>
        <v>0</v>
      </c>
      <c r="K47" s="26">
        <v>84</v>
      </c>
      <c r="L47" s="30">
        <v>20.45</v>
      </c>
      <c r="M47" s="27">
        <v>21</v>
      </c>
      <c r="N47" s="13">
        <v>0</v>
      </c>
      <c r="O47" s="25">
        <f t="shared" si="2"/>
        <v>0</v>
      </c>
      <c r="P47" s="6"/>
    </row>
    <row r="48" spans="1:16" x14ac:dyDescent="0.25">
      <c r="A48" s="22">
        <v>21</v>
      </c>
      <c r="B48" s="27">
        <v>5</v>
      </c>
      <c r="C48" s="31">
        <v>5.15</v>
      </c>
      <c r="D48" s="13">
        <v>0</v>
      </c>
      <c r="E48" s="25">
        <f t="shared" si="0"/>
        <v>0</v>
      </c>
      <c r="F48" s="26">
        <v>53</v>
      </c>
      <c r="G48" s="27">
        <v>13</v>
      </c>
      <c r="H48" s="30">
        <v>13.15</v>
      </c>
      <c r="I48" s="13">
        <v>0</v>
      </c>
      <c r="J48" s="25">
        <f t="shared" si="1"/>
        <v>0</v>
      </c>
      <c r="K48" s="26">
        <v>85</v>
      </c>
      <c r="L48" s="30">
        <v>21</v>
      </c>
      <c r="M48" s="27">
        <v>21.15</v>
      </c>
      <c r="N48" s="13">
        <v>0</v>
      </c>
      <c r="O48" s="25">
        <f t="shared" si="2"/>
        <v>0</v>
      </c>
      <c r="P48" s="6"/>
    </row>
    <row r="49" spans="1:16" x14ac:dyDescent="0.25">
      <c r="A49" s="22">
        <v>22</v>
      </c>
      <c r="B49" s="24">
        <v>5.15</v>
      </c>
      <c r="C49" s="30">
        <v>5.3</v>
      </c>
      <c r="D49" s="13">
        <v>0</v>
      </c>
      <c r="E49" s="25">
        <f t="shared" si="0"/>
        <v>0</v>
      </c>
      <c r="F49" s="26">
        <v>54</v>
      </c>
      <c r="G49" s="27">
        <v>13.15</v>
      </c>
      <c r="H49" s="30">
        <v>13.3</v>
      </c>
      <c r="I49" s="13">
        <v>0</v>
      </c>
      <c r="J49" s="25">
        <f t="shared" si="1"/>
        <v>0</v>
      </c>
      <c r="K49" s="26">
        <v>86</v>
      </c>
      <c r="L49" s="30">
        <v>21.15</v>
      </c>
      <c r="M49" s="27">
        <v>21.3</v>
      </c>
      <c r="N49" s="13">
        <v>0</v>
      </c>
      <c r="O49" s="25">
        <f t="shared" si="2"/>
        <v>0</v>
      </c>
      <c r="P49" s="6"/>
    </row>
    <row r="50" spans="1:16" x14ac:dyDescent="0.25">
      <c r="A50" s="22">
        <v>23</v>
      </c>
      <c r="B50" s="27">
        <v>5.3</v>
      </c>
      <c r="C50" s="31">
        <v>5.45</v>
      </c>
      <c r="D50" s="13">
        <v>0</v>
      </c>
      <c r="E50" s="25">
        <f t="shared" si="0"/>
        <v>0</v>
      </c>
      <c r="F50" s="26">
        <v>55</v>
      </c>
      <c r="G50" s="27">
        <v>13.3</v>
      </c>
      <c r="H50" s="30">
        <v>13.45</v>
      </c>
      <c r="I50" s="13">
        <v>0</v>
      </c>
      <c r="J50" s="25">
        <f t="shared" si="1"/>
        <v>0</v>
      </c>
      <c r="K50" s="26">
        <v>87</v>
      </c>
      <c r="L50" s="30">
        <v>21.3</v>
      </c>
      <c r="M50" s="27">
        <v>21.45</v>
      </c>
      <c r="N50" s="13">
        <v>0</v>
      </c>
      <c r="O50" s="25">
        <f t="shared" si="2"/>
        <v>0</v>
      </c>
      <c r="P50" s="6"/>
    </row>
    <row r="51" spans="1:16" x14ac:dyDescent="0.25">
      <c r="A51" s="22">
        <v>24</v>
      </c>
      <c r="B51" s="24">
        <v>5.45</v>
      </c>
      <c r="C51" s="30">
        <v>6</v>
      </c>
      <c r="D51" s="13">
        <v>0</v>
      </c>
      <c r="E51" s="25">
        <f t="shared" si="0"/>
        <v>0</v>
      </c>
      <c r="F51" s="26">
        <v>56</v>
      </c>
      <c r="G51" s="27">
        <v>13.45</v>
      </c>
      <c r="H51" s="30">
        <v>14</v>
      </c>
      <c r="I51" s="13">
        <v>0</v>
      </c>
      <c r="J51" s="25">
        <f t="shared" si="1"/>
        <v>0</v>
      </c>
      <c r="K51" s="26">
        <v>88</v>
      </c>
      <c r="L51" s="30">
        <v>21.45</v>
      </c>
      <c r="M51" s="27">
        <v>22</v>
      </c>
      <c r="N51" s="13">
        <v>0</v>
      </c>
      <c r="O51" s="25">
        <f t="shared" si="2"/>
        <v>0</v>
      </c>
      <c r="P51" s="6"/>
    </row>
    <row r="52" spans="1:16" x14ac:dyDescent="0.25">
      <c r="A52" s="22">
        <v>25</v>
      </c>
      <c r="B52" s="27">
        <v>6</v>
      </c>
      <c r="C52" s="31">
        <v>6.15</v>
      </c>
      <c r="D52" s="13">
        <v>0</v>
      </c>
      <c r="E52" s="25">
        <f t="shared" si="0"/>
        <v>0</v>
      </c>
      <c r="F52" s="26">
        <v>57</v>
      </c>
      <c r="G52" s="27">
        <v>14</v>
      </c>
      <c r="H52" s="30">
        <v>14.15</v>
      </c>
      <c r="I52" s="13">
        <v>0</v>
      </c>
      <c r="J52" s="25">
        <f t="shared" si="1"/>
        <v>0</v>
      </c>
      <c r="K52" s="26">
        <v>89</v>
      </c>
      <c r="L52" s="30">
        <v>22</v>
      </c>
      <c r="M52" s="27">
        <v>22.15</v>
      </c>
      <c r="N52" s="13">
        <v>0</v>
      </c>
      <c r="O52" s="25">
        <f t="shared" si="2"/>
        <v>0</v>
      </c>
      <c r="P52" s="6"/>
    </row>
    <row r="53" spans="1:16" x14ac:dyDescent="0.25">
      <c r="A53" s="22">
        <v>26</v>
      </c>
      <c r="B53" s="24">
        <v>6.15</v>
      </c>
      <c r="C53" s="30">
        <v>6.3</v>
      </c>
      <c r="D53" s="13">
        <v>0</v>
      </c>
      <c r="E53" s="25">
        <f t="shared" si="0"/>
        <v>0</v>
      </c>
      <c r="F53" s="26">
        <v>58</v>
      </c>
      <c r="G53" s="27">
        <v>14.15</v>
      </c>
      <c r="H53" s="30">
        <v>14.3</v>
      </c>
      <c r="I53" s="13">
        <v>0</v>
      </c>
      <c r="J53" s="25">
        <f t="shared" si="1"/>
        <v>0</v>
      </c>
      <c r="K53" s="26">
        <v>90</v>
      </c>
      <c r="L53" s="30">
        <v>22.15</v>
      </c>
      <c r="M53" s="27">
        <v>22.3</v>
      </c>
      <c r="N53" s="13">
        <v>0</v>
      </c>
      <c r="O53" s="25">
        <f t="shared" si="2"/>
        <v>0</v>
      </c>
      <c r="P53" s="6"/>
    </row>
    <row r="54" spans="1:16" x14ac:dyDescent="0.25">
      <c r="A54" s="22">
        <v>27</v>
      </c>
      <c r="B54" s="27">
        <v>6.3</v>
      </c>
      <c r="C54" s="31">
        <v>6.45</v>
      </c>
      <c r="D54" s="13">
        <v>0</v>
      </c>
      <c r="E54" s="25">
        <f t="shared" si="0"/>
        <v>0</v>
      </c>
      <c r="F54" s="26">
        <v>59</v>
      </c>
      <c r="G54" s="27">
        <v>14.3</v>
      </c>
      <c r="H54" s="30">
        <v>14.45</v>
      </c>
      <c r="I54" s="13">
        <v>0</v>
      </c>
      <c r="J54" s="25">
        <f t="shared" si="1"/>
        <v>0</v>
      </c>
      <c r="K54" s="26">
        <v>91</v>
      </c>
      <c r="L54" s="30">
        <v>22.3</v>
      </c>
      <c r="M54" s="27">
        <v>22.45</v>
      </c>
      <c r="N54" s="13">
        <v>0</v>
      </c>
      <c r="O54" s="25">
        <f t="shared" si="2"/>
        <v>0</v>
      </c>
      <c r="P54" s="6"/>
    </row>
    <row r="55" spans="1:16" x14ac:dyDescent="0.25">
      <c r="A55" s="22">
        <v>28</v>
      </c>
      <c r="B55" s="24">
        <v>6.45</v>
      </c>
      <c r="C55" s="30">
        <v>7</v>
      </c>
      <c r="D55" s="13">
        <v>0</v>
      </c>
      <c r="E55" s="25">
        <f t="shared" si="0"/>
        <v>0</v>
      </c>
      <c r="F55" s="26">
        <v>60</v>
      </c>
      <c r="G55" s="27">
        <v>14.45</v>
      </c>
      <c r="H55" s="27">
        <v>15</v>
      </c>
      <c r="I55" s="13">
        <v>0</v>
      </c>
      <c r="J55" s="25">
        <f t="shared" si="1"/>
        <v>0</v>
      </c>
      <c r="K55" s="26">
        <v>92</v>
      </c>
      <c r="L55" s="30">
        <v>22.45</v>
      </c>
      <c r="M55" s="27">
        <v>23</v>
      </c>
      <c r="N55" s="13">
        <v>0</v>
      </c>
      <c r="O55" s="25">
        <f t="shared" si="2"/>
        <v>0</v>
      </c>
      <c r="P55" s="6"/>
    </row>
    <row r="56" spans="1:16" x14ac:dyDescent="0.25">
      <c r="A56" s="22">
        <v>29</v>
      </c>
      <c r="B56" s="27">
        <v>7</v>
      </c>
      <c r="C56" s="31">
        <v>7.15</v>
      </c>
      <c r="D56" s="13">
        <v>0</v>
      </c>
      <c r="E56" s="25">
        <f t="shared" si="0"/>
        <v>0</v>
      </c>
      <c r="F56" s="26">
        <v>61</v>
      </c>
      <c r="G56" s="27">
        <v>15</v>
      </c>
      <c r="H56" s="27">
        <v>15.15</v>
      </c>
      <c r="I56" s="13">
        <v>0</v>
      </c>
      <c r="J56" s="25">
        <f t="shared" si="1"/>
        <v>0</v>
      </c>
      <c r="K56" s="26">
        <v>93</v>
      </c>
      <c r="L56" s="30">
        <v>23</v>
      </c>
      <c r="M56" s="27">
        <v>23.15</v>
      </c>
      <c r="N56" s="13">
        <v>0</v>
      </c>
      <c r="O56" s="25">
        <f t="shared" si="2"/>
        <v>0</v>
      </c>
      <c r="P56" s="6"/>
    </row>
    <row r="57" spans="1:16" x14ac:dyDescent="0.25">
      <c r="A57" s="22">
        <v>30</v>
      </c>
      <c r="B57" s="24">
        <v>7.15</v>
      </c>
      <c r="C57" s="30">
        <v>7.3</v>
      </c>
      <c r="D57" s="13">
        <v>0</v>
      </c>
      <c r="E57" s="25">
        <f t="shared" si="0"/>
        <v>0</v>
      </c>
      <c r="F57" s="26">
        <v>62</v>
      </c>
      <c r="G57" s="27">
        <v>15.15</v>
      </c>
      <c r="H57" s="27">
        <v>15.3</v>
      </c>
      <c r="I57" s="13">
        <v>0</v>
      </c>
      <c r="J57" s="25">
        <f t="shared" si="1"/>
        <v>0</v>
      </c>
      <c r="K57" s="26">
        <v>94</v>
      </c>
      <c r="L57" s="27">
        <v>23.15</v>
      </c>
      <c r="M57" s="27">
        <v>23.3</v>
      </c>
      <c r="N57" s="13">
        <v>0</v>
      </c>
      <c r="O57" s="25">
        <f t="shared" si="2"/>
        <v>0</v>
      </c>
      <c r="P57" s="6"/>
    </row>
    <row r="58" spans="1:16" x14ac:dyDescent="0.25">
      <c r="A58" s="22">
        <v>31</v>
      </c>
      <c r="B58" s="27">
        <v>7.3</v>
      </c>
      <c r="C58" s="31">
        <v>7.45</v>
      </c>
      <c r="D58" s="13">
        <v>0</v>
      </c>
      <c r="E58" s="25">
        <f t="shared" si="0"/>
        <v>0</v>
      </c>
      <c r="F58" s="26">
        <v>63</v>
      </c>
      <c r="G58" s="27">
        <v>15.3</v>
      </c>
      <c r="H58" s="27">
        <v>15.45</v>
      </c>
      <c r="I58" s="13">
        <v>0</v>
      </c>
      <c r="J58" s="25">
        <f t="shared" si="1"/>
        <v>0</v>
      </c>
      <c r="K58" s="26">
        <v>95</v>
      </c>
      <c r="L58" s="27">
        <v>23.3</v>
      </c>
      <c r="M58" s="27">
        <v>23.45</v>
      </c>
      <c r="N58" s="13">
        <v>0</v>
      </c>
      <c r="O58" s="25">
        <f t="shared" si="2"/>
        <v>0</v>
      </c>
      <c r="P58" s="6"/>
    </row>
    <row r="59" spans="1:16" x14ac:dyDescent="0.25">
      <c r="A59" s="22">
        <v>32</v>
      </c>
      <c r="B59" s="24">
        <v>7.45</v>
      </c>
      <c r="C59" s="30">
        <v>8</v>
      </c>
      <c r="D59" s="13">
        <v>0</v>
      </c>
      <c r="E59" s="25">
        <f t="shared" si="0"/>
        <v>0</v>
      </c>
      <c r="F59" s="26">
        <v>64</v>
      </c>
      <c r="G59" s="27">
        <v>15.45</v>
      </c>
      <c r="H59" s="27">
        <v>16</v>
      </c>
      <c r="I59" s="13">
        <v>0</v>
      </c>
      <c r="J59" s="25">
        <f t="shared" si="1"/>
        <v>0</v>
      </c>
      <c r="K59" s="26">
        <v>96</v>
      </c>
      <c r="L59" s="27">
        <v>23.45</v>
      </c>
      <c r="M59" s="27">
        <v>24</v>
      </c>
      <c r="N59" s="13">
        <v>0</v>
      </c>
      <c r="O59" s="25">
        <f t="shared" si="2"/>
        <v>0</v>
      </c>
      <c r="P59" s="6"/>
    </row>
    <row r="60" spans="1:16" x14ac:dyDescent="0.25">
      <c r="A60" s="46"/>
      <c r="B60" s="20"/>
      <c r="C60" s="47"/>
      <c r="D60" s="10">
        <f>SUM(D28:D59)</f>
        <v>0</v>
      </c>
      <c r="E60" s="29">
        <f>SUM(E28:E59)</f>
        <v>0</v>
      </c>
      <c r="F60" s="33"/>
      <c r="G60" s="48"/>
      <c r="H60" s="48"/>
      <c r="I60" s="10">
        <f>SUM(I28:I59)</f>
        <v>0</v>
      </c>
      <c r="J60" s="29">
        <f>SUM(J28:J59)</f>
        <v>0</v>
      </c>
      <c r="K60" s="33"/>
      <c r="L60" s="48"/>
      <c r="M60" s="48"/>
      <c r="N60" s="10">
        <f>SUM(N28:N59)</f>
        <v>0</v>
      </c>
      <c r="O60" s="29">
        <f>SUM(O28:O59)</f>
        <v>0</v>
      </c>
      <c r="P60" s="6"/>
    </row>
    <row r="61" spans="1:16" x14ac:dyDescent="0.25">
      <c r="A61" s="46"/>
      <c r="B61" s="20"/>
      <c r="C61" s="47"/>
      <c r="D61" s="10"/>
      <c r="E61" s="29"/>
      <c r="F61" s="33"/>
      <c r="G61" s="48"/>
      <c r="H61" s="48"/>
      <c r="I61" s="10"/>
      <c r="J61" s="29"/>
      <c r="K61" s="33"/>
      <c r="L61" s="48"/>
      <c r="M61" s="48"/>
      <c r="N61" s="10"/>
      <c r="O61" s="29"/>
      <c r="P61" s="6"/>
    </row>
    <row r="62" spans="1:16" x14ac:dyDescent="0.25">
      <c r="A62" s="46" t="s">
        <v>91</v>
      </c>
      <c r="B62" s="20">
        <f>SUM(D60,I60,N60)/(4000*1000)</f>
        <v>0</v>
      </c>
      <c r="C62" s="20">
        <f>SUM(E60,J60,O60)/(4000*1000)</f>
        <v>0</v>
      </c>
      <c r="D62" s="10"/>
      <c r="E62" s="29"/>
      <c r="F62" s="33"/>
      <c r="G62" s="48"/>
      <c r="H62" s="48"/>
      <c r="I62" s="10"/>
      <c r="J62" s="29"/>
      <c r="K62" s="33"/>
      <c r="L62" s="48"/>
      <c r="M62" s="48"/>
      <c r="N62" s="10"/>
      <c r="O62" s="29"/>
      <c r="P62" s="6"/>
    </row>
    <row r="63" spans="1:16" x14ac:dyDescent="0.25">
      <c r="A63" s="46"/>
      <c r="B63" s="20"/>
      <c r="C63" s="47"/>
      <c r="D63" s="10"/>
      <c r="E63" s="29"/>
      <c r="F63" s="33"/>
      <c r="G63" s="48"/>
      <c r="H63" s="48"/>
      <c r="I63" s="10"/>
      <c r="J63" s="29"/>
      <c r="K63" s="33"/>
      <c r="L63" s="48"/>
      <c r="M63" s="48"/>
      <c r="N63" s="10"/>
      <c r="O63" s="29"/>
      <c r="P63" s="6"/>
    </row>
    <row r="64" spans="1:16" x14ac:dyDescent="0.25">
      <c r="A64" s="46"/>
      <c r="B64" s="20"/>
      <c r="C64" s="47"/>
      <c r="D64" s="10"/>
      <c r="E64" s="29"/>
      <c r="F64" s="33"/>
      <c r="G64" s="48"/>
      <c r="H64" s="48"/>
      <c r="I64" s="10"/>
      <c r="J64" s="29"/>
      <c r="K64" s="33"/>
      <c r="L64" s="48"/>
      <c r="M64" s="48"/>
      <c r="N64" s="10"/>
      <c r="O64" s="29"/>
      <c r="P64" s="6"/>
    </row>
    <row r="65" spans="1:16" x14ac:dyDescent="0.25">
      <c r="A65" s="46"/>
      <c r="B65" s="20"/>
      <c r="C65" s="47"/>
      <c r="D65" s="10"/>
      <c r="E65" s="29"/>
      <c r="F65" s="33"/>
      <c r="G65" s="48"/>
      <c r="H65" s="48"/>
      <c r="I65" s="10"/>
      <c r="J65" s="29"/>
      <c r="K65" s="33"/>
      <c r="L65" s="48"/>
      <c r="M65" s="48"/>
      <c r="N65" s="10"/>
      <c r="O65" s="29"/>
      <c r="P65" s="6"/>
    </row>
    <row r="66" spans="1:16" x14ac:dyDescent="0.25">
      <c r="A66" s="46"/>
      <c r="B66" s="20"/>
      <c r="C66" s="47"/>
      <c r="D66" s="10"/>
      <c r="E66" s="29"/>
      <c r="F66" s="33"/>
      <c r="G66" s="48"/>
      <c r="H66" s="48"/>
      <c r="I66" s="10"/>
      <c r="J66" s="29"/>
      <c r="K66" s="33"/>
      <c r="L66" s="48"/>
      <c r="M66" s="48"/>
      <c r="N66" s="10"/>
      <c r="O66" s="29"/>
      <c r="P66" s="6"/>
    </row>
    <row r="67" spans="1:16" x14ac:dyDescent="0.25">
      <c r="A67" s="46"/>
      <c r="B67" s="20"/>
      <c r="C67" s="47"/>
      <c r="D67" s="10"/>
      <c r="E67" s="29"/>
      <c r="F67" s="33"/>
      <c r="G67" s="48"/>
      <c r="H67" s="48"/>
      <c r="I67" s="10"/>
      <c r="J67" s="29"/>
      <c r="K67" s="33"/>
      <c r="L67" s="48"/>
      <c r="M67" s="48"/>
      <c r="N67" s="10"/>
      <c r="O67" s="29"/>
      <c r="P67" s="6"/>
    </row>
    <row r="68" spans="1:16" x14ac:dyDescent="0.25">
      <c r="A68" s="46"/>
      <c r="B68" s="20"/>
      <c r="C68" s="47"/>
      <c r="D68" s="10"/>
      <c r="E68" s="29"/>
      <c r="F68" s="33"/>
      <c r="G68" s="48"/>
      <c r="H68" s="48"/>
      <c r="I68" s="10"/>
      <c r="J68" s="29"/>
      <c r="K68" s="33"/>
      <c r="L68" s="48"/>
      <c r="M68" s="48"/>
      <c r="N68" s="10"/>
      <c r="O68" s="29"/>
      <c r="P68" s="6"/>
    </row>
    <row r="69" spans="1:16" x14ac:dyDescent="0.25">
      <c r="A69" s="13" t="s">
        <v>24</v>
      </c>
      <c r="B69" s="12"/>
      <c r="C69" s="12"/>
      <c r="D69" s="35"/>
      <c r="E69" s="29"/>
      <c r="F69" s="12"/>
      <c r="G69" s="12"/>
      <c r="H69" s="12"/>
      <c r="I69" s="35"/>
      <c r="J69" s="32"/>
      <c r="K69" s="12"/>
      <c r="L69" s="12"/>
      <c r="M69" s="12"/>
      <c r="N69" s="12"/>
      <c r="O69" s="32"/>
      <c r="P69" s="6"/>
    </row>
    <row r="70" spans="1:16" x14ac:dyDescent="0.25">
      <c r="A70" s="6"/>
      <c r="B70" s="12"/>
      <c r="C70" s="12"/>
      <c r="D70" s="35"/>
      <c r="E70" s="12"/>
      <c r="F70" s="12"/>
      <c r="G70" s="12"/>
      <c r="H70" s="12"/>
      <c r="I70" s="35"/>
      <c r="J70" s="33"/>
      <c r="K70" s="12"/>
      <c r="L70" s="12"/>
      <c r="M70" s="12"/>
      <c r="N70" s="12"/>
      <c r="O70" s="12"/>
      <c r="P70" s="6"/>
    </row>
    <row r="71" spans="1:16" x14ac:dyDescent="0.25">
      <c r="A71" s="34" t="s">
        <v>30</v>
      </c>
      <c r="B71" s="12"/>
      <c r="C71" s="12"/>
      <c r="D71" s="35"/>
      <c r="E71" s="32"/>
      <c r="F71" s="12"/>
      <c r="G71" s="12"/>
      <c r="H71" s="32"/>
      <c r="I71" s="35"/>
      <c r="J71" s="33"/>
      <c r="K71" s="12"/>
      <c r="L71" s="12"/>
      <c r="M71" s="12"/>
      <c r="N71" s="12"/>
      <c r="O71" s="12"/>
      <c r="P71" s="6"/>
    </row>
    <row r="72" spans="1:16" x14ac:dyDescent="0.25">
      <c r="A72" s="81"/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12"/>
      <c r="M72" s="12"/>
      <c r="N72" s="12"/>
      <c r="O72" s="12"/>
      <c r="P72" s="6"/>
    </row>
    <row r="73" spans="1:16" x14ac:dyDescent="0.25">
      <c r="A73" s="34"/>
      <c r="B73" s="12"/>
      <c r="C73" s="12"/>
      <c r="D73" s="35"/>
      <c r="E73" s="32"/>
      <c r="F73" s="12"/>
      <c r="G73" s="12"/>
      <c r="H73" s="32"/>
      <c r="I73" s="35"/>
      <c r="J73" s="33"/>
      <c r="K73" s="12"/>
      <c r="L73" s="12"/>
      <c r="M73" s="12"/>
      <c r="N73" s="12"/>
      <c r="O73" s="12"/>
      <c r="P73" s="6"/>
    </row>
    <row r="74" spans="1:16" x14ac:dyDescent="0.25">
      <c r="A74" s="6"/>
      <c r="B74" s="12"/>
      <c r="C74" s="12"/>
      <c r="D74" s="35"/>
      <c r="E74" s="32"/>
      <c r="F74" s="12"/>
      <c r="G74" s="12"/>
      <c r="H74" s="32"/>
      <c r="I74" s="35"/>
      <c r="J74" s="12"/>
      <c r="K74" s="12"/>
      <c r="L74" s="12"/>
      <c r="M74" s="12"/>
      <c r="N74" s="12"/>
      <c r="O74" s="12"/>
      <c r="P74" s="6"/>
    </row>
    <row r="75" spans="1:16" x14ac:dyDescent="0.25">
      <c r="A75" s="6"/>
      <c r="B75" s="12"/>
      <c r="C75" s="12"/>
      <c r="D75" s="35"/>
      <c r="E75" s="32"/>
      <c r="F75" s="12"/>
      <c r="G75" s="12"/>
      <c r="H75" s="32"/>
      <c r="I75" s="35"/>
      <c r="J75" s="12"/>
      <c r="K75" s="12"/>
      <c r="L75" s="12"/>
      <c r="M75" s="12"/>
      <c r="N75" s="12"/>
      <c r="O75" s="12"/>
      <c r="P75" s="6"/>
    </row>
    <row r="76" spans="1:16" x14ac:dyDescent="0.25">
      <c r="A76" s="6"/>
      <c r="B76" s="12"/>
      <c r="C76" s="12"/>
      <c r="D76" s="35"/>
      <c r="E76" s="32"/>
      <c r="F76" s="12"/>
      <c r="G76" s="12"/>
      <c r="H76" s="32"/>
      <c r="I76" s="35"/>
      <c r="J76" s="12"/>
      <c r="K76" s="12"/>
      <c r="L76" s="12"/>
      <c r="M76" s="12" t="s">
        <v>25</v>
      </c>
      <c r="N76" s="12"/>
      <c r="O76" s="12"/>
      <c r="P76" s="6"/>
    </row>
    <row r="77" spans="1:16" x14ac:dyDescent="0.25">
      <c r="A77" s="36"/>
      <c r="B77" s="37"/>
      <c r="C77" s="37"/>
      <c r="D77" s="38"/>
      <c r="E77" s="39"/>
      <c r="F77" s="37"/>
      <c r="G77" s="37"/>
      <c r="H77" s="39"/>
      <c r="I77" s="38"/>
      <c r="J77" s="37"/>
      <c r="K77" s="37"/>
      <c r="L77" s="37"/>
      <c r="M77" s="37" t="s">
        <v>26</v>
      </c>
      <c r="N77" s="37"/>
      <c r="O77" s="37"/>
      <c r="P77" s="17"/>
    </row>
    <row r="78" spans="1:16" x14ac:dyDescent="0.25">
      <c r="E78" s="41"/>
      <c r="H78" s="41"/>
    </row>
    <row r="79" spans="1:16" x14ac:dyDescent="0.25">
      <c r="C79" s="10"/>
      <c r="E79" s="41"/>
      <c r="H79" s="41"/>
    </row>
    <row r="80" spans="1:16" x14ac:dyDescent="0.25">
      <c r="E80" s="41"/>
      <c r="H80" s="41"/>
    </row>
    <row r="81" spans="5:8" x14ac:dyDescent="0.25">
      <c r="E81" s="41"/>
      <c r="H81" s="41"/>
    </row>
    <row r="82" spans="5:8" x14ac:dyDescent="0.25">
      <c r="E82" s="41"/>
      <c r="H82" s="41"/>
    </row>
    <row r="83" spans="5:8" x14ac:dyDescent="0.25">
      <c r="E83" s="41"/>
      <c r="H83" s="41"/>
    </row>
    <row r="84" spans="5:8" x14ac:dyDescent="0.25">
      <c r="E84" s="41"/>
      <c r="H84" s="41"/>
    </row>
    <row r="85" spans="5:8" x14ac:dyDescent="0.25">
      <c r="E85" s="41"/>
      <c r="H85" s="41"/>
    </row>
    <row r="86" spans="5:8" x14ac:dyDescent="0.25">
      <c r="E86" s="41"/>
      <c r="H86" s="41"/>
    </row>
    <row r="87" spans="5:8" x14ac:dyDescent="0.25">
      <c r="E87" s="41"/>
      <c r="H87" s="41"/>
    </row>
    <row r="88" spans="5:8" x14ac:dyDescent="0.25">
      <c r="E88" s="41"/>
      <c r="H88" s="41"/>
    </row>
    <row r="89" spans="5:8" x14ac:dyDescent="0.25">
      <c r="E89" s="41"/>
      <c r="H89" s="41"/>
    </row>
    <row r="90" spans="5:8" x14ac:dyDescent="0.25">
      <c r="E90" s="41"/>
      <c r="H90" s="41"/>
    </row>
    <row r="91" spans="5:8" x14ac:dyDescent="0.25">
      <c r="E91" s="41"/>
      <c r="H91" s="41"/>
    </row>
    <row r="92" spans="5:8" x14ac:dyDescent="0.25">
      <c r="E92" s="41"/>
      <c r="H92" s="41"/>
    </row>
    <row r="93" spans="5:8" x14ac:dyDescent="0.25">
      <c r="E93" s="41"/>
      <c r="H93" s="41"/>
    </row>
    <row r="94" spans="5:8" x14ac:dyDescent="0.25">
      <c r="E94" s="41"/>
      <c r="H94" s="41"/>
    </row>
    <row r="95" spans="5:8" x14ac:dyDescent="0.25">
      <c r="E95" s="41"/>
      <c r="H95" s="41"/>
    </row>
    <row r="96" spans="5:8" x14ac:dyDescent="0.25">
      <c r="E96" s="41"/>
      <c r="H96" s="41"/>
    </row>
    <row r="97" spans="5:14" x14ac:dyDescent="0.25">
      <c r="E97" s="41"/>
      <c r="H97" s="41"/>
    </row>
    <row r="98" spans="5:14" x14ac:dyDescent="0.25">
      <c r="E98" s="41"/>
      <c r="H98" s="41"/>
    </row>
    <row r="99" spans="5:14" x14ac:dyDescent="0.25">
      <c r="E99" s="41"/>
      <c r="H99" s="41"/>
    </row>
    <row r="100" spans="5:14" x14ac:dyDescent="0.25">
      <c r="E100" s="41"/>
      <c r="H100" s="41"/>
      <c r="M100" s="5" t="s">
        <v>6</v>
      </c>
    </row>
    <row r="101" spans="5:14" x14ac:dyDescent="0.25">
      <c r="E101" s="41"/>
      <c r="H101" s="41"/>
    </row>
    <row r="102" spans="5:14" x14ac:dyDescent="0.25">
      <c r="E102" s="41"/>
      <c r="H102" s="41"/>
    </row>
    <row r="103" spans="5:14" x14ac:dyDescent="0.25">
      <c r="E103" s="41"/>
      <c r="H103" s="41"/>
    </row>
    <row r="105" spans="5:14" x14ac:dyDescent="0.25">
      <c r="N105" s="13"/>
    </row>
    <row r="130" spans="4:4" x14ac:dyDescent="0.25">
      <c r="D130" s="13"/>
    </row>
  </sheetData>
  <mergeCells count="18">
    <mergeCell ref="A2:O2"/>
    <mergeCell ref="N17:N18"/>
    <mergeCell ref="O17:O18"/>
    <mergeCell ref="E23:L23"/>
    <mergeCell ref="E24:L24"/>
    <mergeCell ref="O26:O27"/>
    <mergeCell ref="A72:K72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cols>
    <col min="1" max="16384" width="9.140625" style="51"/>
  </cols>
  <sheetData>
    <row r="1" spans="1:16" ht="12.75" customHeight="1" x14ac:dyDescent="0.2">
      <c r="A1" s="2801"/>
      <c r="B1" s="2802"/>
      <c r="C1" s="2802"/>
      <c r="D1" s="2803"/>
      <c r="E1" s="2802"/>
      <c r="F1" s="2802"/>
      <c r="G1" s="2802"/>
      <c r="H1" s="2802"/>
      <c r="I1" s="2803"/>
      <c r="J1" s="2802"/>
      <c r="K1" s="2802"/>
      <c r="L1" s="2802"/>
      <c r="M1" s="2802"/>
      <c r="N1" s="2802"/>
      <c r="O1" s="2802"/>
      <c r="P1" s="2804"/>
    </row>
    <row r="2" spans="1:16" ht="12.75" customHeight="1" x14ac:dyDescent="0.2">
      <c r="A2" s="2805" t="s">
        <v>0</v>
      </c>
      <c r="B2" s="2806"/>
      <c r="C2" s="2806"/>
      <c r="D2" s="2806"/>
      <c r="E2" s="2806"/>
      <c r="F2" s="2806"/>
      <c r="G2" s="2806"/>
      <c r="H2" s="2806"/>
      <c r="I2" s="2806"/>
      <c r="J2" s="2806"/>
      <c r="K2" s="2806"/>
      <c r="L2" s="2806"/>
      <c r="M2" s="2806"/>
      <c r="N2" s="2806"/>
      <c r="O2" s="2806"/>
      <c r="P2" s="2760"/>
    </row>
    <row r="3" spans="1:16" ht="12.75" customHeight="1" x14ac:dyDescent="0.2">
      <c r="A3" s="2805"/>
      <c r="B3" s="2806"/>
      <c r="C3" s="2806"/>
      <c r="D3" s="2806"/>
      <c r="E3" s="2806"/>
      <c r="F3" s="2806"/>
      <c r="G3" s="2806"/>
      <c r="H3" s="2806"/>
      <c r="I3" s="2806"/>
      <c r="J3" s="2806"/>
      <c r="K3" s="2806"/>
      <c r="L3" s="2806"/>
      <c r="M3" s="2806"/>
      <c r="N3" s="2806"/>
      <c r="O3" s="2806"/>
      <c r="P3" s="2760"/>
    </row>
    <row r="4" spans="1:16" ht="12.75" customHeight="1" x14ac:dyDescent="0.25">
      <c r="A4" s="2929" t="s">
        <v>150</v>
      </c>
      <c r="B4" s="2930"/>
      <c r="C4" s="2930"/>
      <c r="D4" s="2930"/>
      <c r="E4" s="2930"/>
      <c r="F4" s="2930"/>
      <c r="G4" s="2930"/>
      <c r="H4" s="2930"/>
      <c r="I4" s="2930"/>
      <c r="J4" s="2931"/>
      <c r="K4" s="2932"/>
      <c r="L4" s="2932"/>
      <c r="M4" s="2932"/>
      <c r="N4" s="2932"/>
      <c r="O4" s="2932"/>
      <c r="P4" s="2933"/>
    </row>
    <row r="5" spans="1:16" ht="12.75" customHeight="1" x14ac:dyDescent="0.2">
      <c r="A5" s="2779"/>
      <c r="B5" s="2780"/>
      <c r="C5" s="2780"/>
      <c r="D5" s="2781"/>
      <c r="E5" s="2780"/>
      <c r="F5" s="2780"/>
      <c r="G5" s="2780"/>
      <c r="H5" s="2780"/>
      <c r="I5" s="2781"/>
      <c r="J5" s="2780"/>
      <c r="K5" s="2780"/>
      <c r="L5" s="2780"/>
      <c r="M5" s="2780"/>
      <c r="N5" s="2780"/>
      <c r="O5" s="2780"/>
      <c r="P5" s="2760"/>
    </row>
    <row r="6" spans="1:16" ht="12.75" customHeight="1" x14ac:dyDescent="0.2">
      <c r="A6" s="2779" t="s">
        <v>1</v>
      </c>
      <c r="B6" s="2780"/>
      <c r="C6" s="2780"/>
      <c r="D6" s="2781"/>
      <c r="E6" s="2780"/>
      <c r="F6" s="2780"/>
      <c r="G6" s="2780"/>
      <c r="H6" s="2780"/>
      <c r="I6" s="2781"/>
      <c r="J6" s="2780"/>
      <c r="K6" s="2780"/>
      <c r="L6" s="2780"/>
      <c r="M6" s="2780"/>
      <c r="N6" s="2780"/>
      <c r="O6" s="2780"/>
      <c r="P6" s="2760"/>
    </row>
    <row r="7" spans="1:16" ht="12.75" customHeight="1" x14ac:dyDescent="0.2">
      <c r="A7" s="2779" t="s">
        <v>2</v>
      </c>
      <c r="B7" s="2780"/>
      <c r="C7" s="2780"/>
      <c r="D7" s="2781"/>
      <c r="E7" s="2780"/>
      <c r="F7" s="2780"/>
      <c r="G7" s="2780"/>
      <c r="H7" s="2780"/>
      <c r="I7" s="2781"/>
      <c r="J7" s="2780"/>
      <c r="K7" s="2780"/>
      <c r="L7" s="2780"/>
      <c r="M7" s="2780"/>
      <c r="N7" s="2780"/>
      <c r="O7" s="2780"/>
      <c r="P7" s="2760"/>
    </row>
    <row r="8" spans="1:16" ht="12.75" customHeight="1" x14ac:dyDescent="0.2">
      <c r="A8" s="2779" t="s">
        <v>3</v>
      </c>
      <c r="B8" s="2780"/>
      <c r="C8" s="2780"/>
      <c r="D8" s="2781"/>
      <c r="E8" s="2780"/>
      <c r="F8" s="2780"/>
      <c r="G8" s="2780"/>
      <c r="H8" s="2780"/>
      <c r="I8" s="2781"/>
      <c r="J8" s="2780"/>
      <c r="K8" s="2780"/>
      <c r="L8" s="2780"/>
      <c r="M8" s="2780"/>
      <c r="N8" s="2780"/>
      <c r="O8" s="2780"/>
      <c r="P8" s="2760"/>
    </row>
    <row r="9" spans="1:16" ht="12.75" customHeight="1" x14ac:dyDescent="0.2">
      <c r="A9" s="2779" t="s">
        <v>4</v>
      </c>
      <c r="B9" s="2780"/>
      <c r="C9" s="2780"/>
      <c r="D9" s="2781"/>
      <c r="E9" s="2780"/>
      <c r="F9" s="2780"/>
      <c r="G9" s="2780"/>
      <c r="H9" s="2780"/>
      <c r="I9" s="2781"/>
      <c r="J9" s="2780"/>
      <c r="K9" s="2780"/>
      <c r="L9" s="2780"/>
      <c r="M9" s="2780"/>
      <c r="N9" s="2780"/>
      <c r="O9" s="2780"/>
      <c r="P9" s="2760"/>
    </row>
    <row r="10" spans="1:16" ht="12.75" customHeight="1" x14ac:dyDescent="0.2">
      <c r="A10" s="2779" t="s">
        <v>5</v>
      </c>
      <c r="B10" s="2780"/>
      <c r="C10" s="2780"/>
      <c r="D10" s="2781"/>
      <c r="E10" s="2780"/>
      <c r="F10" s="2780"/>
      <c r="G10" s="2780"/>
      <c r="H10" s="2780"/>
      <c r="I10" s="2781"/>
      <c r="J10" s="2780"/>
      <c r="K10" s="2780"/>
      <c r="L10" s="2780"/>
      <c r="M10" s="2780"/>
      <c r="N10" s="2780"/>
      <c r="O10" s="2780"/>
      <c r="P10" s="2760"/>
    </row>
    <row r="11" spans="1:16" ht="12.75" customHeight="1" x14ac:dyDescent="0.25">
      <c r="A11" s="2934"/>
      <c r="B11" s="2935"/>
      <c r="C11" s="2935"/>
      <c r="D11" s="2936"/>
      <c r="E11" s="2935"/>
      <c r="F11" s="2935"/>
      <c r="G11" s="2937"/>
      <c r="H11" s="2935"/>
      <c r="I11" s="2936"/>
      <c r="J11" s="2935"/>
      <c r="K11" s="2935"/>
      <c r="L11" s="2935"/>
      <c r="M11" s="2935"/>
      <c r="N11" s="2935"/>
      <c r="O11" s="2935"/>
      <c r="P11" s="2938"/>
    </row>
    <row r="12" spans="1:16" ht="12.75" customHeight="1" x14ac:dyDescent="0.2">
      <c r="A12" s="2779" t="s">
        <v>151</v>
      </c>
      <c r="B12" s="2780"/>
      <c r="C12" s="2780"/>
      <c r="D12" s="2781"/>
      <c r="E12" s="2780" t="s">
        <v>6</v>
      </c>
      <c r="F12" s="2780"/>
      <c r="G12" s="2780"/>
      <c r="H12" s="2780"/>
      <c r="I12" s="2781"/>
      <c r="J12" s="2780"/>
      <c r="K12" s="2780"/>
      <c r="L12" s="2780"/>
      <c r="M12" s="2780"/>
      <c r="N12" s="2815" t="s">
        <v>152</v>
      </c>
      <c r="O12" s="2780"/>
      <c r="P12" s="2760"/>
    </row>
    <row r="13" spans="1:16" ht="12.75" customHeight="1" x14ac:dyDescent="0.2">
      <c r="A13" s="2779"/>
      <c r="B13" s="2780"/>
      <c r="C13" s="2780"/>
      <c r="D13" s="2781"/>
      <c r="E13" s="2780"/>
      <c r="F13" s="2780"/>
      <c r="G13" s="2780"/>
      <c r="H13" s="2780"/>
      <c r="I13" s="2781"/>
      <c r="J13" s="2780"/>
      <c r="K13" s="2780"/>
      <c r="L13" s="2780"/>
      <c r="M13" s="2780"/>
      <c r="N13" s="2780"/>
      <c r="O13" s="2780"/>
      <c r="P13" s="2760"/>
    </row>
    <row r="14" spans="1:16" ht="12.75" customHeight="1" x14ac:dyDescent="0.2">
      <c r="A14" s="2779" t="s">
        <v>7</v>
      </c>
      <c r="B14" s="2780"/>
      <c r="C14" s="2780"/>
      <c r="D14" s="2781"/>
      <c r="E14" s="2780"/>
      <c r="F14" s="2780"/>
      <c r="G14" s="2780"/>
      <c r="H14" s="2780"/>
      <c r="I14" s="2781"/>
      <c r="J14" s="2780"/>
      <c r="K14" s="2780"/>
      <c r="L14" s="2780"/>
      <c r="M14" s="2780"/>
      <c r="N14" s="2939"/>
      <c r="O14" s="2940"/>
      <c r="P14" s="2760"/>
    </row>
    <row r="15" spans="1:16" ht="12.75" customHeight="1" x14ac:dyDescent="0.2">
      <c r="A15" s="2784"/>
      <c r="B15" s="2780"/>
      <c r="C15" s="2780"/>
      <c r="D15" s="2781"/>
      <c r="E15" s="2780"/>
      <c r="F15" s="2780"/>
      <c r="G15" s="2780"/>
      <c r="H15" s="2780"/>
      <c r="I15" s="2781"/>
      <c r="J15" s="2780"/>
      <c r="K15" s="2780"/>
      <c r="L15" s="2780"/>
      <c r="M15" s="2780"/>
      <c r="N15" s="2822" t="s">
        <v>8</v>
      </c>
      <c r="O15" s="2823" t="s">
        <v>9</v>
      </c>
      <c r="P15" s="2760"/>
    </row>
    <row r="16" spans="1:16" ht="12.75" customHeight="1" x14ac:dyDescent="0.2">
      <c r="A16" s="2784" t="s">
        <v>10</v>
      </c>
      <c r="B16" s="2780"/>
      <c r="C16" s="2780"/>
      <c r="D16" s="2781"/>
      <c r="E16" s="2780"/>
      <c r="F16" s="2780"/>
      <c r="G16" s="2780"/>
      <c r="H16" s="2780"/>
      <c r="I16" s="2781"/>
      <c r="J16" s="2780"/>
      <c r="K16" s="2780"/>
      <c r="L16" s="2780"/>
      <c r="M16" s="2780"/>
      <c r="N16" s="2824"/>
      <c r="O16" s="2760"/>
      <c r="P16" s="2760"/>
    </row>
    <row r="17" spans="1:47" ht="12.75" customHeight="1" x14ac:dyDescent="0.2">
      <c r="A17" s="2784" t="s">
        <v>11</v>
      </c>
      <c r="B17" s="2780"/>
      <c r="C17" s="2780"/>
      <c r="D17" s="2781"/>
      <c r="E17" s="2780"/>
      <c r="F17" s="2780"/>
      <c r="G17" s="2780"/>
      <c r="H17" s="2780"/>
      <c r="I17" s="2781"/>
      <c r="J17" s="2780"/>
      <c r="K17" s="2780"/>
      <c r="L17" s="2780"/>
      <c r="M17" s="2780"/>
      <c r="N17" s="2825" t="s">
        <v>12</v>
      </c>
      <c r="O17" s="2826" t="s">
        <v>85</v>
      </c>
      <c r="P17" s="2760"/>
    </row>
    <row r="18" spans="1:47" ht="12.75" customHeight="1" x14ac:dyDescent="0.2">
      <c r="A18" s="2784"/>
      <c r="B18" s="2780"/>
      <c r="C18" s="2780"/>
      <c r="D18" s="2781"/>
      <c r="E18" s="2780"/>
      <c r="F18" s="2780"/>
      <c r="G18" s="2780"/>
      <c r="H18" s="2780"/>
      <c r="I18" s="2781"/>
      <c r="J18" s="2780"/>
      <c r="K18" s="2780"/>
      <c r="L18" s="2780"/>
      <c r="M18" s="2780"/>
      <c r="N18" s="2825"/>
      <c r="O18" s="2826"/>
      <c r="P18" s="2760" t="s">
        <v>6</v>
      </c>
    </row>
    <row r="19" spans="1:47" ht="12.75" customHeight="1" x14ac:dyDescent="0.2">
      <c r="A19" s="2784"/>
      <c r="B19" s="2780"/>
      <c r="C19" s="2780"/>
      <c r="D19" s="2781"/>
      <c r="E19" s="2780"/>
      <c r="F19" s="2780"/>
      <c r="G19" s="2780"/>
      <c r="H19" s="2780"/>
      <c r="I19" s="2781"/>
      <c r="J19" s="2780"/>
      <c r="K19" s="2794"/>
      <c r="L19" s="2780" t="s">
        <v>14</v>
      </c>
      <c r="M19" s="2780"/>
      <c r="N19" s="2833"/>
      <c r="O19" s="2834"/>
      <c r="P19" s="2760"/>
      <c r="AU19" s="2756"/>
    </row>
    <row r="20" spans="1:47" ht="12.75" customHeight="1" x14ac:dyDescent="0.2">
      <c r="A20" s="2784"/>
      <c r="B20" s="2780"/>
      <c r="C20" s="2780"/>
      <c r="D20" s="2781"/>
      <c r="E20" s="2780"/>
      <c r="F20" s="2780"/>
      <c r="G20" s="2780"/>
      <c r="H20" s="2780"/>
      <c r="I20" s="2781"/>
      <c r="J20" s="2780"/>
      <c r="K20" s="2780"/>
      <c r="L20" s="2780"/>
      <c r="M20" s="2780"/>
      <c r="N20" s="2835"/>
      <c r="O20" s="2836"/>
      <c r="P20" s="2760"/>
    </row>
    <row r="21" spans="1:47" ht="12.75" customHeight="1" x14ac:dyDescent="0.2">
      <c r="A21" s="2779"/>
      <c r="B21" s="2780"/>
      <c r="C21" s="2806"/>
      <c r="D21" s="2806"/>
      <c r="E21" s="2780"/>
      <c r="F21" s="2780"/>
      <c r="G21" s="2780"/>
      <c r="H21" s="2780" t="s">
        <v>6</v>
      </c>
      <c r="I21" s="2781"/>
      <c r="J21" s="2780"/>
      <c r="K21" s="2780"/>
      <c r="L21" s="2780"/>
      <c r="M21" s="2780"/>
      <c r="N21" s="2837"/>
      <c r="O21" s="2792"/>
      <c r="P21" s="2760"/>
    </row>
    <row r="22" spans="1:47" ht="12.75" customHeight="1" x14ac:dyDescent="0.25">
      <c r="A22" s="2941"/>
      <c r="B22" s="2942"/>
      <c r="C22" s="2942"/>
      <c r="D22" s="2943"/>
      <c r="E22" s="2942"/>
      <c r="F22" s="2942"/>
      <c r="G22" s="2942"/>
      <c r="H22" s="2942"/>
      <c r="I22" s="2943"/>
      <c r="J22" s="2942"/>
      <c r="K22" s="2942"/>
      <c r="L22" s="2942"/>
      <c r="M22" s="2942"/>
      <c r="N22" s="2942"/>
      <c r="O22" s="2942"/>
      <c r="P22" s="2944"/>
    </row>
    <row r="23" spans="1:47" ht="12.75" customHeight="1" x14ac:dyDescent="0.2">
      <c r="A23" s="2779" t="s">
        <v>15</v>
      </c>
      <c r="B23" s="2780"/>
      <c r="C23" s="2780"/>
      <c r="D23" s="2781"/>
      <c r="E23" s="2838" t="s">
        <v>16</v>
      </c>
      <c r="F23" s="2838"/>
      <c r="G23" s="2838"/>
      <c r="H23" s="2838"/>
      <c r="I23" s="2838"/>
      <c r="J23" s="2838"/>
      <c r="K23" s="2838"/>
      <c r="L23" s="2838"/>
      <c r="M23" s="2780"/>
      <c r="N23" s="2780"/>
      <c r="O23" s="2780"/>
      <c r="P23" s="2760"/>
    </row>
    <row r="24" spans="1:47" ht="15.75" x14ac:dyDescent="0.25">
      <c r="A24" s="2784"/>
      <c r="B24" s="2780"/>
      <c r="C24" s="2780"/>
      <c r="D24" s="2781"/>
      <c r="E24" s="2945" t="s">
        <v>17</v>
      </c>
      <c r="F24" s="2945"/>
      <c r="G24" s="2945"/>
      <c r="H24" s="2945"/>
      <c r="I24" s="2945"/>
      <c r="J24" s="2945"/>
      <c r="K24" s="2945"/>
      <c r="L24" s="2945"/>
      <c r="M24" s="2780"/>
      <c r="N24" s="2780"/>
      <c r="O24" s="2780"/>
      <c r="P24" s="2760"/>
    </row>
    <row r="25" spans="1:47" ht="12.75" customHeight="1" x14ac:dyDescent="0.2">
      <c r="A25" s="2843"/>
      <c r="B25" s="2844" t="s">
        <v>18</v>
      </c>
      <c r="C25" s="2845"/>
      <c r="D25" s="2845"/>
      <c r="E25" s="2845"/>
      <c r="F25" s="2845"/>
      <c r="G25" s="2845"/>
      <c r="H25" s="2845"/>
      <c r="I25" s="2845"/>
      <c r="J25" s="2845"/>
      <c r="K25" s="2845"/>
      <c r="L25" s="2845"/>
      <c r="M25" s="2845"/>
      <c r="N25" s="2845"/>
      <c r="O25" s="2780"/>
      <c r="P25" s="2760"/>
    </row>
    <row r="26" spans="1:47" ht="12.75" customHeight="1" x14ac:dyDescent="0.2">
      <c r="A26" s="2846" t="s">
        <v>19</v>
      </c>
      <c r="B26" s="2847" t="s">
        <v>20</v>
      </c>
      <c r="C26" s="2847"/>
      <c r="D26" s="2846" t="s">
        <v>21</v>
      </c>
      <c r="E26" s="2846" t="s">
        <v>22</v>
      </c>
      <c r="F26" s="2846" t="s">
        <v>19</v>
      </c>
      <c r="G26" s="2847" t="s">
        <v>20</v>
      </c>
      <c r="H26" s="2847"/>
      <c r="I26" s="2846" t="s">
        <v>21</v>
      </c>
      <c r="J26" s="2846" t="s">
        <v>22</v>
      </c>
      <c r="K26" s="2846" t="s">
        <v>19</v>
      </c>
      <c r="L26" s="2847" t="s">
        <v>20</v>
      </c>
      <c r="M26" s="2847"/>
      <c r="N26" s="2848" t="s">
        <v>21</v>
      </c>
      <c r="O26" s="2846" t="s">
        <v>22</v>
      </c>
      <c r="P26" s="2760"/>
    </row>
    <row r="27" spans="1:47" ht="12.75" customHeight="1" x14ac:dyDescent="0.2">
      <c r="A27" s="2846"/>
      <c r="B27" s="2847" t="s">
        <v>23</v>
      </c>
      <c r="C27" s="2847" t="s">
        <v>1</v>
      </c>
      <c r="D27" s="2846"/>
      <c r="E27" s="2846"/>
      <c r="F27" s="2846"/>
      <c r="G27" s="2847" t="s">
        <v>23</v>
      </c>
      <c r="H27" s="2847" t="s">
        <v>1</v>
      </c>
      <c r="I27" s="2846"/>
      <c r="J27" s="2846"/>
      <c r="K27" s="2846"/>
      <c r="L27" s="2847" t="s">
        <v>23</v>
      </c>
      <c r="M27" s="2847" t="s">
        <v>1</v>
      </c>
      <c r="N27" s="2849"/>
      <c r="O27" s="2846"/>
      <c r="P27" s="2760"/>
    </row>
    <row r="28" spans="1:47" ht="12.75" customHeight="1" x14ac:dyDescent="0.2">
      <c r="A28" s="2754">
        <v>1</v>
      </c>
      <c r="B28" s="2850">
        <v>0</v>
      </c>
      <c r="C28" s="2762">
        <v>0.15</v>
      </c>
      <c r="D28" s="2756">
        <v>0</v>
      </c>
      <c r="E28" s="2757">
        <f t="shared" ref="E28:E59" si="0">D28*(100-2.62)/100</f>
        <v>0</v>
      </c>
      <c r="F28" s="2758">
        <v>33</v>
      </c>
      <c r="G28" s="2755">
        <v>8</v>
      </c>
      <c r="H28" s="2755">
        <v>8.15</v>
      </c>
      <c r="I28" s="2756">
        <v>0</v>
      </c>
      <c r="J28" s="2757">
        <f t="shared" ref="J28:J59" si="1">I28*(100-2.62)/100</f>
        <v>0</v>
      </c>
      <c r="K28" s="2758">
        <v>65</v>
      </c>
      <c r="L28" s="2755">
        <v>16</v>
      </c>
      <c r="M28" s="2755">
        <v>16.149999999999999</v>
      </c>
      <c r="N28" s="2756">
        <v>0</v>
      </c>
      <c r="O28" s="2757">
        <f t="shared" ref="O28:O59" si="2">N28*(100-2.62)/100</f>
        <v>0</v>
      </c>
      <c r="P28" s="2760"/>
    </row>
    <row r="29" spans="1:47" ht="12.75" customHeight="1" x14ac:dyDescent="0.2">
      <c r="A29" s="2754">
        <v>2</v>
      </c>
      <c r="B29" s="2754">
        <v>0.15</v>
      </c>
      <c r="C29" s="2761">
        <v>0.3</v>
      </c>
      <c r="D29" s="2756">
        <v>0</v>
      </c>
      <c r="E29" s="2757">
        <f t="shared" si="0"/>
        <v>0</v>
      </c>
      <c r="F29" s="2758">
        <v>34</v>
      </c>
      <c r="G29" s="2755">
        <v>8.15</v>
      </c>
      <c r="H29" s="2755">
        <v>8.3000000000000007</v>
      </c>
      <c r="I29" s="2756">
        <v>0</v>
      </c>
      <c r="J29" s="2757">
        <f t="shared" si="1"/>
        <v>0</v>
      </c>
      <c r="K29" s="2758">
        <v>66</v>
      </c>
      <c r="L29" s="2755">
        <v>16.149999999999999</v>
      </c>
      <c r="M29" s="2755">
        <v>16.3</v>
      </c>
      <c r="N29" s="2756">
        <v>0</v>
      </c>
      <c r="O29" s="2757">
        <f t="shared" si="2"/>
        <v>0</v>
      </c>
      <c r="P29" s="2760"/>
    </row>
    <row r="30" spans="1:47" ht="12.75" customHeight="1" x14ac:dyDescent="0.25">
      <c r="A30" s="2946">
        <v>3</v>
      </c>
      <c r="B30" s="2947">
        <v>0.3</v>
      </c>
      <c r="C30" s="2948">
        <v>0.45</v>
      </c>
      <c r="D30" s="2949">
        <v>0</v>
      </c>
      <c r="E30" s="2950">
        <f t="shared" si="0"/>
        <v>0</v>
      </c>
      <c r="F30" s="2951">
        <v>35</v>
      </c>
      <c r="G30" s="2952">
        <v>8.3000000000000007</v>
      </c>
      <c r="H30" s="2952">
        <v>8.4499999999999993</v>
      </c>
      <c r="I30" s="2949">
        <v>0</v>
      </c>
      <c r="J30" s="2950">
        <f t="shared" si="1"/>
        <v>0</v>
      </c>
      <c r="K30" s="2951">
        <v>67</v>
      </c>
      <c r="L30" s="2952">
        <v>16.3</v>
      </c>
      <c r="M30" s="2952">
        <v>16.45</v>
      </c>
      <c r="N30" s="2949">
        <v>0</v>
      </c>
      <c r="O30" s="2950">
        <f t="shared" si="2"/>
        <v>0</v>
      </c>
      <c r="P30" s="2953"/>
      <c r="V30" s="2954"/>
    </row>
    <row r="31" spans="1:47" ht="12.75" customHeight="1" x14ac:dyDescent="0.25">
      <c r="A31" s="2955">
        <v>4</v>
      </c>
      <c r="B31" s="2955">
        <v>0.45</v>
      </c>
      <c r="C31" s="2956">
        <v>1</v>
      </c>
      <c r="D31" s="2957">
        <v>0</v>
      </c>
      <c r="E31" s="2958">
        <f t="shared" si="0"/>
        <v>0</v>
      </c>
      <c r="F31" s="2959">
        <v>36</v>
      </c>
      <c r="G31" s="2956">
        <v>8.4499999999999993</v>
      </c>
      <c r="H31" s="2956">
        <v>9</v>
      </c>
      <c r="I31" s="2957">
        <v>0</v>
      </c>
      <c r="J31" s="2958">
        <f t="shared" si="1"/>
        <v>0</v>
      </c>
      <c r="K31" s="2959">
        <v>68</v>
      </c>
      <c r="L31" s="2956">
        <v>16.45</v>
      </c>
      <c r="M31" s="2956">
        <v>17</v>
      </c>
      <c r="N31" s="2957">
        <v>0</v>
      </c>
      <c r="O31" s="2958">
        <f t="shared" si="2"/>
        <v>0</v>
      </c>
      <c r="P31" s="2960"/>
    </row>
    <row r="32" spans="1:47" ht="12.75" customHeight="1" x14ac:dyDescent="0.2">
      <c r="A32" s="2754">
        <v>5</v>
      </c>
      <c r="B32" s="2755">
        <v>1</v>
      </c>
      <c r="C32" s="2762">
        <v>1.1499999999999999</v>
      </c>
      <c r="D32" s="2756">
        <v>0</v>
      </c>
      <c r="E32" s="2757">
        <f t="shared" si="0"/>
        <v>0</v>
      </c>
      <c r="F32" s="2758">
        <v>37</v>
      </c>
      <c r="G32" s="2755">
        <v>9</v>
      </c>
      <c r="H32" s="2755">
        <v>9.15</v>
      </c>
      <c r="I32" s="2756">
        <v>0</v>
      </c>
      <c r="J32" s="2757">
        <f t="shared" si="1"/>
        <v>0</v>
      </c>
      <c r="K32" s="2758">
        <v>69</v>
      </c>
      <c r="L32" s="2755">
        <v>17</v>
      </c>
      <c r="M32" s="2755">
        <v>17.149999999999999</v>
      </c>
      <c r="N32" s="2756">
        <v>0</v>
      </c>
      <c r="O32" s="2757">
        <f t="shared" si="2"/>
        <v>0</v>
      </c>
      <c r="P32" s="2760"/>
      <c r="AQ32" s="2756"/>
    </row>
    <row r="33" spans="1:16" ht="12.75" customHeight="1" x14ac:dyDescent="0.2">
      <c r="A33" s="2754">
        <v>6</v>
      </c>
      <c r="B33" s="2762">
        <v>1.1499999999999999</v>
      </c>
      <c r="C33" s="2755">
        <v>1.3</v>
      </c>
      <c r="D33" s="2756">
        <v>0</v>
      </c>
      <c r="E33" s="2757">
        <f t="shared" si="0"/>
        <v>0</v>
      </c>
      <c r="F33" s="2758">
        <v>38</v>
      </c>
      <c r="G33" s="2755">
        <v>9.15</v>
      </c>
      <c r="H33" s="2755">
        <v>9.3000000000000007</v>
      </c>
      <c r="I33" s="2756">
        <v>0</v>
      </c>
      <c r="J33" s="2757">
        <f t="shared" si="1"/>
        <v>0</v>
      </c>
      <c r="K33" s="2758">
        <v>70</v>
      </c>
      <c r="L33" s="2755">
        <v>17.149999999999999</v>
      </c>
      <c r="M33" s="2755">
        <v>17.3</v>
      </c>
      <c r="N33" s="2756">
        <v>0</v>
      </c>
      <c r="O33" s="2757">
        <f t="shared" si="2"/>
        <v>0</v>
      </c>
      <c r="P33" s="2760"/>
    </row>
    <row r="34" spans="1:16" x14ac:dyDescent="0.2">
      <c r="A34" s="2754">
        <v>7</v>
      </c>
      <c r="B34" s="2761">
        <v>1.3</v>
      </c>
      <c r="C34" s="2762">
        <v>1.45</v>
      </c>
      <c r="D34" s="2756">
        <v>0</v>
      </c>
      <c r="E34" s="2757">
        <f t="shared" si="0"/>
        <v>0</v>
      </c>
      <c r="F34" s="2758">
        <v>39</v>
      </c>
      <c r="G34" s="2755">
        <v>9.3000000000000007</v>
      </c>
      <c r="H34" s="2755">
        <v>9.4499999999999993</v>
      </c>
      <c r="I34" s="2756">
        <v>0</v>
      </c>
      <c r="J34" s="2757">
        <f t="shared" si="1"/>
        <v>0</v>
      </c>
      <c r="K34" s="2758">
        <v>71</v>
      </c>
      <c r="L34" s="2755">
        <v>17.3</v>
      </c>
      <c r="M34" s="2755">
        <v>17.45</v>
      </c>
      <c r="N34" s="2756">
        <v>0</v>
      </c>
      <c r="O34" s="2757">
        <f t="shared" si="2"/>
        <v>0</v>
      </c>
      <c r="P34" s="2760"/>
    </row>
    <row r="35" spans="1:16" x14ac:dyDescent="0.2">
      <c r="A35" s="2754">
        <v>8</v>
      </c>
      <c r="B35" s="2754">
        <v>1.45</v>
      </c>
      <c r="C35" s="2755">
        <v>2</v>
      </c>
      <c r="D35" s="2756">
        <v>0</v>
      </c>
      <c r="E35" s="2757">
        <f t="shared" si="0"/>
        <v>0</v>
      </c>
      <c r="F35" s="2758">
        <v>40</v>
      </c>
      <c r="G35" s="2755">
        <v>9.4499999999999993</v>
      </c>
      <c r="H35" s="2755">
        <v>10</v>
      </c>
      <c r="I35" s="2756">
        <v>0</v>
      </c>
      <c r="J35" s="2757">
        <f t="shared" si="1"/>
        <v>0</v>
      </c>
      <c r="K35" s="2758">
        <v>72</v>
      </c>
      <c r="L35" s="2759">
        <v>17.45</v>
      </c>
      <c r="M35" s="2755">
        <v>18</v>
      </c>
      <c r="N35" s="2756">
        <v>0</v>
      </c>
      <c r="O35" s="2757">
        <f t="shared" si="2"/>
        <v>0</v>
      </c>
      <c r="P35" s="2760"/>
    </row>
    <row r="36" spans="1:16" x14ac:dyDescent="0.2">
      <c r="A36" s="2754">
        <v>9</v>
      </c>
      <c r="B36" s="2761">
        <v>2</v>
      </c>
      <c r="C36" s="2762">
        <v>2.15</v>
      </c>
      <c r="D36" s="2756">
        <v>0</v>
      </c>
      <c r="E36" s="2757">
        <f t="shared" si="0"/>
        <v>0</v>
      </c>
      <c r="F36" s="2758">
        <v>41</v>
      </c>
      <c r="G36" s="2755">
        <v>10</v>
      </c>
      <c r="H36" s="2759">
        <v>10.15</v>
      </c>
      <c r="I36" s="2756">
        <v>0</v>
      </c>
      <c r="J36" s="2757">
        <f t="shared" si="1"/>
        <v>0</v>
      </c>
      <c r="K36" s="2758">
        <v>73</v>
      </c>
      <c r="L36" s="2759">
        <v>18</v>
      </c>
      <c r="M36" s="2755">
        <v>18.149999999999999</v>
      </c>
      <c r="N36" s="2756">
        <v>0</v>
      </c>
      <c r="O36" s="2757">
        <f t="shared" si="2"/>
        <v>0</v>
      </c>
      <c r="P36" s="2760"/>
    </row>
    <row r="37" spans="1:16" ht="18" x14ac:dyDescent="0.25">
      <c r="A37" s="2961">
        <v>10</v>
      </c>
      <c r="B37" s="2961">
        <v>2.15</v>
      </c>
      <c r="C37" s="2962">
        <v>2.2999999999999998</v>
      </c>
      <c r="D37" s="2963">
        <v>0</v>
      </c>
      <c r="E37" s="2964">
        <f t="shared" si="0"/>
        <v>0</v>
      </c>
      <c r="F37" s="2965">
        <v>42</v>
      </c>
      <c r="G37" s="2962">
        <v>10.15</v>
      </c>
      <c r="H37" s="2966">
        <v>10.3</v>
      </c>
      <c r="I37" s="2963">
        <v>0</v>
      </c>
      <c r="J37" s="2964">
        <f t="shared" si="1"/>
        <v>0</v>
      </c>
      <c r="K37" s="2965">
        <v>74</v>
      </c>
      <c r="L37" s="2966">
        <v>18.149999999999999</v>
      </c>
      <c r="M37" s="2962">
        <v>18.3</v>
      </c>
      <c r="N37" s="2963">
        <v>0</v>
      </c>
      <c r="O37" s="2964">
        <f t="shared" si="2"/>
        <v>0</v>
      </c>
      <c r="P37" s="2967"/>
    </row>
    <row r="38" spans="1:16" x14ac:dyDescent="0.2">
      <c r="A38" s="2754">
        <v>11</v>
      </c>
      <c r="B38" s="2761">
        <v>2.2999999999999998</v>
      </c>
      <c r="C38" s="2762">
        <v>2.4500000000000002</v>
      </c>
      <c r="D38" s="2756">
        <v>0</v>
      </c>
      <c r="E38" s="2757">
        <f t="shared" si="0"/>
        <v>0</v>
      </c>
      <c r="F38" s="2758">
        <v>43</v>
      </c>
      <c r="G38" s="2755">
        <v>10.3</v>
      </c>
      <c r="H38" s="2759">
        <v>10.45</v>
      </c>
      <c r="I38" s="2756">
        <v>0</v>
      </c>
      <c r="J38" s="2757">
        <f t="shared" si="1"/>
        <v>0</v>
      </c>
      <c r="K38" s="2758">
        <v>75</v>
      </c>
      <c r="L38" s="2759">
        <v>18.3</v>
      </c>
      <c r="M38" s="2755">
        <v>18.45</v>
      </c>
      <c r="N38" s="2756">
        <v>0</v>
      </c>
      <c r="O38" s="2757">
        <f t="shared" si="2"/>
        <v>0</v>
      </c>
      <c r="P38" s="2760"/>
    </row>
    <row r="39" spans="1:16" x14ac:dyDescent="0.2">
      <c r="A39" s="2754">
        <v>12</v>
      </c>
      <c r="B39" s="2754">
        <v>2.4500000000000002</v>
      </c>
      <c r="C39" s="2755">
        <v>3</v>
      </c>
      <c r="D39" s="2756">
        <v>0</v>
      </c>
      <c r="E39" s="2757">
        <f t="shared" si="0"/>
        <v>0</v>
      </c>
      <c r="F39" s="2758">
        <v>44</v>
      </c>
      <c r="G39" s="2755">
        <v>10.45</v>
      </c>
      <c r="H39" s="2759">
        <v>11</v>
      </c>
      <c r="I39" s="2756">
        <v>0</v>
      </c>
      <c r="J39" s="2757">
        <f t="shared" si="1"/>
        <v>0</v>
      </c>
      <c r="K39" s="2758">
        <v>76</v>
      </c>
      <c r="L39" s="2759">
        <v>18.45</v>
      </c>
      <c r="M39" s="2755">
        <v>19</v>
      </c>
      <c r="N39" s="2756">
        <v>0</v>
      </c>
      <c r="O39" s="2757">
        <f t="shared" si="2"/>
        <v>0</v>
      </c>
      <c r="P39" s="2760"/>
    </row>
    <row r="40" spans="1:16" x14ac:dyDescent="0.2">
      <c r="A40" s="2754">
        <v>13</v>
      </c>
      <c r="B40" s="2761">
        <v>3</v>
      </c>
      <c r="C40" s="2763">
        <v>3.15</v>
      </c>
      <c r="D40" s="2756">
        <v>0</v>
      </c>
      <c r="E40" s="2757">
        <f t="shared" si="0"/>
        <v>0</v>
      </c>
      <c r="F40" s="2758">
        <v>45</v>
      </c>
      <c r="G40" s="2755">
        <v>11</v>
      </c>
      <c r="H40" s="2759">
        <v>11.15</v>
      </c>
      <c r="I40" s="2756">
        <v>0</v>
      </c>
      <c r="J40" s="2757">
        <f t="shared" si="1"/>
        <v>0</v>
      </c>
      <c r="K40" s="2758">
        <v>77</v>
      </c>
      <c r="L40" s="2759">
        <v>19</v>
      </c>
      <c r="M40" s="2755">
        <v>19.149999999999999</v>
      </c>
      <c r="N40" s="2756">
        <v>0</v>
      </c>
      <c r="O40" s="2757">
        <f t="shared" si="2"/>
        <v>0</v>
      </c>
      <c r="P40" s="2760"/>
    </row>
    <row r="41" spans="1:16" x14ac:dyDescent="0.2">
      <c r="A41" s="2754">
        <v>14</v>
      </c>
      <c r="B41" s="2754">
        <v>3.15</v>
      </c>
      <c r="C41" s="2759">
        <v>3.3</v>
      </c>
      <c r="D41" s="2756">
        <v>0</v>
      </c>
      <c r="E41" s="2757">
        <f t="shared" si="0"/>
        <v>0</v>
      </c>
      <c r="F41" s="2758">
        <v>46</v>
      </c>
      <c r="G41" s="2755">
        <v>11.15</v>
      </c>
      <c r="H41" s="2759">
        <v>11.3</v>
      </c>
      <c r="I41" s="2756">
        <v>0</v>
      </c>
      <c r="J41" s="2757">
        <f t="shared" si="1"/>
        <v>0</v>
      </c>
      <c r="K41" s="2758">
        <v>78</v>
      </c>
      <c r="L41" s="2759">
        <v>19.149999999999999</v>
      </c>
      <c r="M41" s="2755">
        <v>19.3</v>
      </c>
      <c r="N41" s="2756">
        <v>0</v>
      </c>
      <c r="O41" s="2757">
        <f t="shared" si="2"/>
        <v>0</v>
      </c>
      <c r="P41" s="2760"/>
    </row>
    <row r="42" spans="1:16" x14ac:dyDescent="0.2">
      <c r="A42" s="2754">
        <v>15</v>
      </c>
      <c r="B42" s="2761">
        <v>3.3</v>
      </c>
      <c r="C42" s="2763">
        <v>3.45</v>
      </c>
      <c r="D42" s="2756">
        <v>0</v>
      </c>
      <c r="E42" s="2757">
        <f t="shared" si="0"/>
        <v>0</v>
      </c>
      <c r="F42" s="2758">
        <v>47</v>
      </c>
      <c r="G42" s="2755">
        <v>11.3</v>
      </c>
      <c r="H42" s="2759">
        <v>11.45</v>
      </c>
      <c r="I42" s="2756">
        <v>0</v>
      </c>
      <c r="J42" s="2757">
        <f t="shared" si="1"/>
        <v>0</v>
      </c>
      <c r="K42" s="2758">
        <v>79</v>
      </c>
      <c r="L42" s="2759">
        <v>19.3</v>
      </c>
      <c r="M42" s="2755">
        <v>19.45</v>
      </c>
      <c r="N42" s="2756">
        <v>0</v>
      </c>
      <c r="O42" s="2757">
        <f t="shared" si="2"/>
        <v>0</v>
      </c>
      <c r="P42" s="2760"/>
    </row>
    <row r="43" spans="1:16" x14ac:dyDescent="0.2">
      <c r="A43" s="2754">
        <v>16</v>
      </c>
      <c r="B43" s="2754">
        <v>3.45</v>
      </c>
      <c r="C43" s="2759">
        <v>4</v>
      </c>
      <c r="D43" s="2756">
        <v>0</v>
      </c>
      <c r="E43" s="2757">
        <f t="shared" si="0"/>
        <v>0</v>
      </c>
      <c r="F43" s="2758">
        <v>48</v>
      </c>
      <c r="G43" s="2755">
        <v>11.45</v>
      </c>
      <c r="H43" s="2759">
        <v>12</v>
      </c>
      <c r="I43" s="2756">
        <v>0</v>
      </c>
      <c r="J43" s="2757">
        <f t="shared" si="1"/>
        <v>0</v>
      </c>
      <c r="K43" s="2758">
        <v>80</v>
      </c>
      <c r="L43" s="2759">
        <v>19.45</v>
      </c>
      <c r="M43" s="2759">
        <v>20</v>
      </c>
      <c r="N43" s="2756">
        <v>0</v>
      </c>
      <c r="O43" s="2757">
        <f t="shared" si="2"/>
        <v>0</v>
      </c>
      <c r="P43" s="2760"/>
    </row>
    <row r="44" spans="1:16" x14ac:dyDescent="0.2">
      <c r="A44" s="2754">
        <v>17</v>
      </c>
      <c r="B44" s="2761">
        <v>4</v>
      </c>
      <c r="C44" s="2763">
        <v>4.1500000000000004</v>
      </c>
      <c r="D44" s="2756">
        <v>0</v>
      </c>
      <c r="E44" s="2757">
        <f t="shared" si="0"/>
        <v>0</v>
      </c>
      <c r="F44" s="2758">
        <v>49</v>
      </c>
      <c r="G44" s="2755">
        <v>12</v>
      </c>
      <c r="H44" s="2759">
        <v>12.15</v>
      </c>
      <c r="I44" s="2756">
        <v>0</v>
      </c>
      <c r="J44" s="2757">
        <f t="shared" si="1"/>
        <v>0</v>
      </c>
      <c r="K44" s="2758">
        <v>81</v>
      </c>
      <c r="L44" s="2759">
        <v>20</v>
      </c>
      <c r="M44" s="2755">
        <v>20.149999999999999</v>
      </c>
      <c r="N44" s="2756">
        <v>0</v>
      </c>
      <c r="O44" s="2757">
        <f t="shared" si="2"/>
        <v>0</v>
      </c>
      <c r="P44" s="2760"/>
    </row>
    <row r="45" spans="1:16" x14ac:dyDescent="0.2">
      <c r="A45" s="2754">
        <v>18</v>
      </c>
      <c r="B45" s="2754">
        <v>4.1500000000000004</v>
      </c>
      <c r="C45" s="2759">
        <v>4.3</v>
      </c>
      <c r="D45" s="2756">
        <v>0</v>
      </c>
      <c r="E45" s="2757">
        <f t="shared" si="0"/>
        <v>0</v>
      </c>
      <c r="F45" s="2758">
        <v>50</v>
      </c>
      <c r="G45" s="2755">
        <v>12.15</v>
      </c>
      <c r="H45" s="2759">
        <v>12.3</v>
      </c>
      <c r="I45" s="2756">
        <v>0</v>
      </c>
      <c r="J45" s="2757">
        <f t="shared" si="1"/>
        <v>0</v>
      </c>
      <c r="K45" s="2758">
        <v>82</v>
      </c>
      <c r="L45" s="2759">
        <v>20.149999999999999</v>
      </c>
      <c r="M45" s="2755">
        <v>20.3</v>
      </c>
      <c r="N45" s="2756">
        <v>0</v>
      </c>
      <c r="O45" s="2757">
        <f t="shared" si="2"/>
        <v>0</v>
      </c>
      <c r="P45" s="2760"/>
    </row>
    <row r="46" spans="1:16" x14ac:dyDescent="0.2">
      <c r="A46" s="2754">
        <v>19</v>
      </c>
      <c r="B46" s="2761">
        <v>4.3</v>
      </c>
      <c r="C46" s="2763">
        <v>4.45</v>
      </c>
      <c r="D46" s="2756">
        <v>0</v>
      </c>
      <c r="E46" s="2757">
        <f t="shared" si="0"/>
        <v>0</v>
      </c>
      <c r="F46" s="2758">
        <v>51</v>
      </c>
      <c r="G46" s="2755">
        <v>12.3</v>
      </c>
      <c r="H46" s="2759">
        <v>12.45</v>
      </c>
      <c r="I46" s="2756">
        <v>0</v>
      </c>
      <c r="J46" s="2757">
        <f t="shared" si="1"/>
        <v>0</v>
      </c>
      <c r="K46" s="2758">
        <v>83</v>
      </c>
      <c r="L46" s="2759">
        <v>20.3</v>
      </c>
      <c r="M46" s="2755">
        <v>20.45</v>
      </c>
      <c r="N46" s="2756">
        <v>0</v>
      </c>
      <c r="O46" s="2757">
        <f t="shared" si="2"/>
        <v>0</v>
      </c>
      <c r="P46" s="2760"/>
    </row>
    <row r="47" spans="1:16" x14ac:dyDescent="0.2">
      <c r="A47" s="2754">
        <v>20</v>
      </c>
      <c r="B47" s="2754">
        <v>4.45</v>
      </c>
      <c r="C47" s="2759">
        <v>5</v>
      </c>
      <c r="D47" s="2756">
        <v>0</v>
      </c>
      <c r="E47" s="2757">
        <f t="shared" si="0"/>
        <v>0</v>
      </c>
      <c r="F47" s="2758">
        <v>52</v>
      </c>
      <c r="G47" s="2755">
        <v>12.45</v>
      </c>
      <c r="H47" s="2759">
        <v>13</v>
      </c>
      <c r="I47" s="2756">
        <v>0</v>
      </c>
      <c r="J47" s="2757">
        <f t="shared" si="1"/>
        <v>0</v>
      </c>
      <c r="K47" s="2758">
        <v>84</v>
      </c>
      <c r="L47" s="2759">
        <v>20.45</v>
      </c>
      <c r="M47" s="2755">
        <v>21</v>
      </c>
      <c r="N47" s="2756">
        <v>0</v>
      </c>
      <c r="O47" s="2757">
        <f t="shared" si="2"/>
        <v>0</v>
      </c>
      <c r="P47" s="2760"/>
    </row>
    <row r="48" spans="1:16" x14ac:dyDescent="0.2">
      <c r="A48" s="2754">
        <v>21</v>
      </c>
      <c r="B48" s="2755">
        <v>5</v>
      </c>
      <c r="C48" s="2763">
        <v>5.15</v>
      </c>
      <c r="D48" s="2756">
        <v>0</v>
      </c>
      <c r="E48" s="2757">
        <f t="shared" si="0"/>
        <v>0</v>
      </c>
      <c r="F48" s="2758">
        <v>53</v>
      </c>
      <c r="G48" s="2755">
        <v>13</v>
      </c>
      <c r="H48" s="2759">
        <v>13.15</v>
      </c>
      <c r="I48" s="2756">
        <v>0</v>
      </c>
      <c r="J48" s="2757">
        <f t="shared" si="1"/>
        <v>0</v>
      </c>
      <c r="K48" s="2758">
        <v>85</v>
      </c>
      <c r="L48" s="2759">
        <v>21</v>
      </c>
      <c r="M48" s="2755">
        <v>21.15</v>
      </c>
      <c r="N48" s="2756">
        <v>0</v>
      </c>
      <c r="O48" s="2757">
        <f t="shared" si="2"/>
        <v>0</v>
      </c>
      <c r="P48" s="2760"/>
    </row>
    <row r="49" spans="1:16" ht="18" x14ac:dyDescent="0.25">
      <c r="A49" s="2968">
        <v>22</v>
      </c>
      <c r="B49" s="2969">
        <v>5.15</v>
      </c>
      <c r="C49" s="2970">
        <v>5.3</v>
      </c>
      <c r="D49" s="2971">
        <v>0</v>
      </c>
      <c r="E49" s="2972">
        <f t="shared" si="0"/>
        <v>0</v>
      </c>
      <c r="F49" s="2973">
        <v>54</v>
      </c>
      <c r="G49" s="2974">
        <v>13.15</v>
      </c>
      <c r="H49" s="2970">
        <v>13.3</v>
      </c>
      <c r="I49" s="2971">
        <v>0</v>
      </c>
      <c r="J49" s="2972">
        <f t="shared" si="1"/>
        <v>0</v>
      </c>
      <c r="K49" s="2973">
        <v>86</v>
      </c>
      <c r="L49" s="2970">
        <v>21.15</v>
      </c>
      <c r="M49" s="2974">
        <v>21.3</v>
      </c>
      <c r="N49" s="2971">
        <v>0</v>
      </c>
      <c r="O49" s="2972">
        <f t="shared" si="2"/>
        <v>0</v>
      </c>
      <c r="P49" s="2975"/>
    </row>
    <row r="50" spans="1:16" x14ac:dyDescent="0.2">
      <c r="A50" s="2754">
        <v>23</v>
      </c>
      <c r="B50" s="2755">
        <v>5.3</v>
      </c>
      <c r="C50" s="2763">
        <v>5.45</v>
      </c>
      <c r="D50" s="2756">
        <v>0</v>
      </c>
      <c r="E50" s="2757">
        <f t="shared" si="0"/>
        <v>0</v>
      </c>
      <c r="F50" s="2758">
        <v>55</v>
      </c>
      <c r="G50" s="2755">
        <v>13.3</v>
      </c>
      <c r="H50" s="2759">
        <v>13.45</v>
      </c>
      <c r="I50" s="2756">
        <v>0</v>
      </c>
      <c r="J50" s="2757">
        <f t="shared" si="1"/>
        <v>0</v>
      </c>
      <c r="K50" s="2758">
        <v>87</v>
      </c>
      <c r="L50" s="2759">
        <v>21.3</v>
      </c>
      <c r="M50" s="2755">
        <v>21.45</v>
      </c>
      <c r="N50" s="2756">
        <v>0</v>
      </c>
      <c r="O50" s="2757">
        <f t="shared" si="2"/>
        <v>0</v>
      </c>
      <c r="P50" s="2760"/>
    </row>
    <row r="51" spans="1:16" x14ac:dyDescent="0.2">
      <c r="A51" s="2754">
        <v>24</v>
      </c>
      <c r="B51" s="2762">
        <v>5.45</v>
      </c>
      <c r="C51" s="2759">
        <v>6</v>
      </c>
      <c r="D51" s="2756">
        <v>0</v>
      </c>
      <c r="E51" s="2757">
        <f t="shared" si="0"/>
        <v>0</v>
      </c>
      <c r="F51" s="2758">
        <v>56</v>
      </c>
      <c r="G51" s="2755">
        <v>13.45</v>
      </c>
      <c r="H51" s="2759">
        <v>14</v>
      </c>
      <c r="I51" s="2756">
        <v>0</v>
      </c>
      <c r="J51" s="2757">
        <f t="shared" si="1"/>
        <v>0</v>
      </c>
      <c r="K51" s="2758">
        <v>88</v>
      </c>
      <c r="L51" s="2759">
        <v>21.45</v>
      </c>
      <c r="M51" s="2755">
        <v>22</v>
      </c>
      <c r="N51" s="2756">
        <v>0</v>
      </c>
      <c r="O51" s="2757">
        <f t="shared" si="2"/>
        <v>0</v>
      </c>
      <c r="P51" s="2760"/>
    </row>
    <row r="52" spans="1:16" x14ac:dyDescent="0.2">
      <c r="A52" s="2754">
        <v>25</v>
      </c>
      <c r="B52" s="2755">
        <v>6</v>
      </c>
      <c r="C52" s="2763">
        <v>6.15</v>
      </c>
      <c r="D52" s="2756">
        <v>0</v>
      </c>
      <c r="E52" s="2757">
        <f t="shared" si="0"/>
        <v>0</v>
      </c>
      <c r="F52" s="2758">
        <v>57</v>
      </c>
      <c r="G52" s="2755">
        <v>14</v>
      </c>
      <c r="H52" s="2759">
        <v>14.15</v>
      </c>
      <c r="I52" s="2756">
        <v>0</v>
      </c>
      <c r="J52" s="2757">
        <f t="shared" si="1"/>
        <v>0</v>
      </c>
      <c r="K52" s="2758">
        <v>89</v>
      </c>
      <c r="L52" s="2759">
        <v>22</v>
      </c>
      <c r="M52" s="2755">
        <v>22.15</v>
      </c>
      <c r="N52" s="2756">
        <v>0</v>
      </c>
      <c r="O52" s="2757">
        <f t="shared" si="2"/>
        <v>0</v>
      </c>
      <c r="P52" s="2760"/>
    </row>
    <row r="53" spans="1:16" ht="18" x14ac:dyDescent="0.25">
      <c r="A53" s="2976">
        <v>26</v>
      </c>
      <c r="B53" s="2977">
        <v>6.15</v>
      </c>
      <c r="C53" s="2978">
        <v>6.3</v>
      </c>
      <c r="D53" s="2979">
        <v>0</v>
      </c>
      <c r="E53" s="2980">
        <f t="shared" si="0"/>
        <v>0</v>
      </c>
      <c r="F53" s="2981">
        <v>58</v>
      </c>
      <c r="G53" s="2982">
        <v>14.15</v>
      </c>
      <c r="H53" s="2978">
        <v>14.3</v>
      </c>
      <c r="I53" s="2979">
        <v>0</v>
      </c>
      <c r="J53" s="2980">
        <f t="shared" si="1"/>
        <v>0</v>
      </c>
      <c r="K53" s="2981">
        <v>90</v>
      </c>
      <c r="L53" s="2978">
        <v>22.15</v>
      </c>
      <c r="M53" s="2982">
        <v>22.3</v>
      </c>
      <c r="N53" s="2979">
        <v>0</v>
      </c>
      <c r="O53" s="2980">
        <f t="shared" si="2"/>
        <v>0</v>
      </c>
      <c r="P53" s="2983"/>
    </row>
    <row r="54" spans="1:16" x14ac:dyDescent="0.2">
      <c r="A54" s="2754">
        <v>27</v>
      </c>
      <c r="B54" s="2755">
        <v>6.3</v>
      </c>
      <c r="C54" s="2763">
        <v>6.45</v>
      </c>
      <c r="D54" s="2756">
        <v>0</v>
      </c>
      <c r="E54" s="2757">
        <f t="shared" si="0"/>
        <v>0</v>
      </c>
      <c r="F54" s="2758">
        <v>59</v>
      </c>
      <c r="G54" s="2755">
        <v>14.3</v>
      </c>
      <c r="H54" s="2759">
        <v>14.45</v>
      </c>
      <c r="I54" s="2756">
        <v>0</v>
      </c>
      <c r="J54" s="2757">
        <f t="shared" si="1"/>
        <v>0</v>
      </c>
      <c r="K54" s="2758">
        <v>91</v>
      </c>
      <c r="L54" s="2759">
        <v>22.3</v>
      </c>
      <c r="M54" s="2755">
        <v>22.45</v>
      </c>
      <c r="N54" s="2756">
        <v>0</v>
      </c>
      <c r="O54" s="2757">
        <f t="shared" si="2"/>
        <v>0</v>
      </c>
      <c r="P54" s="2760"/>
    </row>
    <row r="55" spans="1:16" x14ac:dyDescent="0.2">
      <c r="A55" s="2754">
        <v>28</v>
      </c>
      <c r="B55" s="2762">
        <v>6.45</v>
      </c>
      <c r="C55" s="2759">
        <v>7</v>
      </c>
      <c r="D55" s="2756">
        <v>0</v>
      </c>
      <c r="E55" s="2757">
        <f t="shared" si="0"/>
        <v>0</v>
      </c>
      <c r="F55" s="2758">
        <v>60</v>
      </c>
      <c r="G55" s="2755">
        <v>14.45</v>
      </c>
      <c r="H55" s="2755">
        <v>15</v>
      </c>
      <c r="I55" s="2756">
        <v>0</v>
      </c>
      <c r="J55" s="2757">
        <f t="shared" si="1"/>
        <v>0</v>
      </c>
      <c r="K55" s="2758">
        <v>92</v>
      </c>
      <c r="L55" s="2759">
        <v>22.45</v>
      </c>
      <c r="M55" s="2755">
        <v>23</v>
      </c>
      <c r="N55" s="2756">
        <v>0</v>
      </c>
      <c r="O55" s="2757">
        <f t="shared" si="2"/>
        <v>0</v>
      </c>
      <c r="P55" s="2760"/>
    </row>
    <row r="56" spans="1:16" x14ac:dyDescent="0.2">
      <c r="A56" s="2754">
        <v>29</v>
      </c>
      <c r="B56" s="2755">
        <v>7</v>
      </c>
      <c r="C56" s="2763">
        <v>7.15</v>
      </c>
      <c r="D56" s="2756">
        <v>0</v>
      </c>
      <c r="E56" s="2757">
        <f t="shared" si="0"/>
        <v>0</v>
      </c>
      <c r="F56" s="2758">
        <v>61</v>
      </c>
      <c r="G56" s="2755">
        <v>15</v>
      </c>
      <c r="H56" s="2755">
        <v>15.15</v>
      </c>
      <c r="I56" s="2756">
        <v>0</v>
      </c>
      <c r="J56" s="2757">
        <f t="shared" si="1"/>
        <v>0</v>
      </c>
      <c r="K56" s="2758">
        <v>93</v>
      </c>
      <c r="L56" s="2759">
        <v>23</v>
      </c>
      <c r="M56" s="2755">
        <v>23.15</v>
      </c>
      <c r="N56" s="2756">
        <v>0</v>
      </c>
      <c r="O56" s="2757">
        <f t="shared" si="2"/>
        <v>0</v>
      </c>
      <c r="P56" s="2760"/>
    </row>
    <row r="57" spans="1:16" x14ac:dyDescent="0.2">
      <c r="A57" s="2754">
        <v>30</v>
      </c>
      <c r="B57" s="2762">
        <v>7.15</v>
      </c>
      <c r="C57" s="2759">
        <v>7.3</v>
      </c>
      <c r="D57" s="2756">
        <v>0</v>
      </c>
      <c r="E57" s="2757">
        <f t="shared" si="0"/>
        <v>0</v>
      </c>
      <c r="F57" s="2758">
        <v>62</v>
      </c>
      <c r="G57" s="2755">
        <v>15.15</v>
      </c>
      <c r="H57" s="2755">
        <v>15.3</v>
      </c>
      <c r="I57" s="2756">
        <v>0</v>
      </c>
      <c r="J57" s="2757">
        <f t="shared" si="1"/>
        <v>0</v>
      </c>
      <c r="K57" s="2758">
        <v>94</v>
      </c>
      <c r="L57" s="2755">
        <v>23.15</v>
      </c>
      <c r="M57" s="2755">
        <v>23.3</v>
      </c>
      <c r="N57" s="2756">
        <v>0</v>
      </c>
      <c r="O57" s="2757">
        <f t="shared" si="2"/>
        <v>0</v>
      </c>
      <c r="P57" s="2760"/>
    </row>
    <row r="58" spans="1:16" x14ac:dyDescent="0.2">
      <c r="A58" s="2754">
        <v>31</v>
      </c>
      <c r="B58" s="2755">
        <v>7.3</v>
      </c>
      <c r="C58" s="2763">
        <v>7.45</v>
      </c>
      <c r="D58" s="2756">
        <v>0</v>
      </c>
      <c r="E58" s="2757">
        <f t="shared" si="0"/>
        <v>0</v>
      </c>
      <c r="F58" s="2758">
        <v>63</v>
      </c>
      <c r="G58" s="2755">
        <v>15.3</v>
      </c>
      <c r="H58" s="2755">
        <v>15.45</v>
      </c>
      <c r="I58" s="2756">
        <v>0</v>
      </c>
      <c r="J58" s="2757">
        <f t="shared" si="1"/>
        <v>0</v>
      </c>
      <c r="K58" s="2758">
        <v>95</v>
      </c>
      <c r="L58" s="2755">
        <v>23.3</v>
      </c>
      <c r="M58" s="2755">
        <v>23.45</v>
      </c>
      <c r="N58" s="2756">
        <v>0</v>
      </c>
      <c r="O58" s="2757">
        <f t="shared" si="2"/>
        <v>0</v>
      </c>
      <c r="P58" s="2760"/>
    </row>
    <row r="59" spans="1:16" x14ac:dyDescent="0.2">
      <c r="A59" s="2754">
        <v>32</v>
      </c>
      <c r="B59" s="2762">
        <v>7.45</v>
      </c>
      <c r="C59" s="2759">
        <v>8</v>
      </c>
      <c r="D59" s="2756">
        <v>0</v>
      </c>
      <c r="E59" s="2757">
        <f t="shared" si="0"/>
        <v>0</v>
      </c>
      <c r="F59" s="2758">
        <v>64</v>
      </c>
      <c r="G59" s="2755">
        <v>15.45</v>
      </c>
      <c r="H59" s="2755">
        <v>16</v>
      </c>
      <c r="I59" s="2756">
        <v>0</v>
      </c>
      <c r="J59" s="2757">
        <f t="shared" si="1"/>
        <v>0</v>
      </c>
      <c r="K59" s="2758">
        <v>96</v>
      </c>
      <c r="L59" s="2755">
        <v>23.45</v>
      </c>
      <c r="M59" s="2755">
        <v>24</v>
      </c>
      <c r="N59" s="2756">
        <v>0</v>
      </c>
      <c r="O59" s="2757">
        <f t="shared" si="2"/>
        <v>0</v>
      </c>
      <c r="P59" s="2760"/>
    </row>
    <row r="60" spans="1:16" x14ac:dyDescent="0.2">
      <c r="A60" s="2779" t="s">
        <v>24</v>
      </c>
      <c r="B60" s="2780"/>
      <c r="C60" s="2780"/>
      <c r="D60" s="2781">
        <f>SUM(D28:D59)</f>
        <v>0</v>
      </c>
      <c r="E60" s="2782">
        <f>SUM(E28:E59)</f>
        <v>0</v>
      </c>
      <c r="F60" s="2780"/>
      <c r="G60" s="2780"/>
      <c r="H60" s="2780"/>
      <c r="I60" s="2781">
        <f>SUM(I28:I59)</f>
        <v>0</v>
      </c>
      <c r="J60" s="2783">
        <f>SUM(J28:J59)</f>
        <v>0</v>
      </c>
      <c r="K60" s="2780"/>
      <c r="L60" s="2780"/>
      <c r="M60" s="2780"/>
      <c r="N60" s="2780">
        <f>SUM(N28:N59)</f>
        <v>0</v>
      </c>
      <c r="O60" s="2783">
        <f>SUM(O28:O59)</f>
        <v>0</v>
      </c>
      <c r="P60" s="2760"/>
    </row>
    <row r="64" spans="1:16" x14ac:dyDescent="0.2">
      <c r="A64" s="51" t="s">
        <v>153</v>
      </c>
      <c r="B64" s="51">
        <f>SUM(D60,I60,N60)/(4000*1000)</f>
        <v>0</v>
      </c>
      <c r="C64" s="51">
        <f>ROUNDDOWN(SUM(E60,J60,O60)/(4000*1000),4)</f>
        <v>0</v>
      </c>
    </row>
    <row r="66" spans="1:16" x14ac:dyDescent="0.2">
      <c r="A66" s="2784"/>
      <c r="B66" s="2780"/>
      <c r="C66" s="2780"/>
      <c r="D66" s="2781"/>
      <c r="E66" s="2780"/>
      <c r="F66" s="2780"/>
      <c r="G66" s="2780"/>
      <c r="H66" s="2780"/>
      <c r="I66" s="2781"/>
      <c r="J66" s="2785"/>
      <c r="K66" s="2780"/>
      <c r="L66" s="2780"/>
      <c r="M66" s="2780"/>
      <c r="N66" s="2780"/>
      <c r="O66" s="2780"/>
      <c r="P66" s="2760"/>
    </row>
    <row r="67" spans="1:16" x14ac:dyDescent="0.2">
      <c r="A67" s="2786" t="s">
        <v>30</v>
      </c>
      <c r="B67" s="2780"/>
      <c r="C67" s="2780"/>
      <c r="D67" s="2781"/>
      <c r="E67" s="2783"/>
      <c r="F67" s="2780"/>
      <c r="G67" s="2780"/>
      <c r="H67" s="2783"/>
      <c r="I67" s="2781"/>
      <c r="J67" s="2785"/>
      <c r="K67" s="2780"/>
      <c r="L67" s="2780"/>
      <c r="M67" s="2780"/>
      <c r="N67" s="2780"/>
      <c r="O67" s="2780"/>
      <c r="P67" s="2760"/>
    </row>
    <row r="68" spans="1:16" x14ac:dyDescent="0.2">
      <c r="A68" s="2984"/>
      <c r="B68" s="2985"/>
      <c r="C68" s="2985"/>
      <c r="D68" s="2985"/>
      <c r="E68" s="2985"/>
      <c r="F68" s="2985"/>
      <c r="G68" s="2985"/>
      <c r="H68" s="2985"/>
      <c r="I68" s="2985"/>
      <c r="J68" s="2985"/>
      <c r="K68" s="2985"/>
      <c r="L68" s="2986"/>
      <c r="M68" s="2986"/>
      <c r="N68" s="2986"/>
      <c r="O68" s="2986"/>
      <c r="P68" s="2987"/>
    </row>
    <row r="69" spans="1:16" x14ac:dyDescent="0.2">
      <c r="A69" s="2786"/>
      <c r="B69" s="2780"/>
      <c r="C69" s="2780"/>
      <c r="D69" s="2781"/>
      <c r="E69" s="2783"/>
      <c r="F69" s="2780"/>
      <c r="G69" s="2780"/>
      <c r="H69" s="2783"/>
      <c r="I69" s="2781"/>
      <c r="J69" s="2785"/>
      <c r="K69" s="2780"/>
      <c r="L69" s="2780"/>
      <c r="M69" s="2780"/>
      <c r="N69" s="2780"/>
      <c r="O69" s="2780"/>
      <c r="P69" s="2760"/>
    </row>
    <row r="70" spans="1:16" x14ac:dyDescent="0.2">
      <c r="A70" s="2784"/>
      <c r="B70" s="2780"/>
      <c r="C70" s="2780"/>
      <c r="D70" s="2781"/>
      <c r="E70" s="2783"/>
      <c r="F70" s="2780"/>
      <c r="G70" s="2780"/>
      <c r="H70" s="2783"/>
      <c r="I70" s="2781"/>
      <c r="J70" s="2780"/>
      <c r="K70" s="2780"/>
      <c r="L70" s="2780"/>
      <c r="M70" s="2780"/>
      <c r="N70" s="2780"/>
      <c r="O70" s="2780"/>
      <c r="P70" s="2760"/>
    </row>
    <row r="71" spans="1:16" x14ac:dyDescent="0.2">
      <c r="A71" s="2988"/>
      <c r="B71" s="2989"/>
      <c r="C71" s="2989"/>
      <c r="D71" s="2990"/>
      <c r="E71" s="2991"/>
      <c r="F71" s="2989"/>
      <c r="G71" s="2989"/>
      <c r="H71" s="2991"/>
      <c r="I71" s="2990"/>
      <c r="J71" s="2989"/>
      <c r="K71" s="2989"/>
      <c r="L71" s="2989"/>
      <c r="M71" s="2989"/>
      <c r="N71" s="2989"/>
      <c r="O71" s="2989"/>
      <c r="P71" s="2992"/>
    </row>
    <row r="72" spans="1:16" x14ac:dyDescent="0.2">
      <c r="A72" s="2784"/>
      <c r="B72" s="2780"/>
      <c r="C72" s="2780"/>
      <c r="D72" s="2781"/>
      <c r="E72" s="2783"/>
      <c r="F72" s="2780"/>
      <c r="G72" s="2780"/>
      <c r="H72" s="2783"/>
      <c r="I72" s="2781"/>
      <c r="J72" s="2780"/>
      <c r="K72" s="2780"/>
      <c r="L72" s="2780"/>
      <c r="M72" s="2780" t="s">
        <v>25</v>
      </c>
      <c r="N72" s="2780"/>
      <c r="O72" s="2780"/>
      <c r="P72" s="2760"/>
    </row>
    <row r="73" spans="1:16" x14ac:dyDescent="0.2">
      <c r="A73" s="2788"/>
      <c r="B73" s="2789"/>
      <c r="C73" s="2789"/>
      <c r="D73" s="2790"/>
      <c r="E73" s="2791"/>
      <c r="F73" s="2789"/>
      <c r="G73" s="2789"/>
      <c r="H73" s="2791"/>
      <c r="I73" s="2790"/>
      <c r="J73" s="2789"/>
      <c r="K73" s="2789"/>
      <c r="L73" s="2789"/>
      <c r="M73" s="2789" t="s">
        <v>26</v>
      </c>
      <c r="N73" s="2789"/>
      <c r="O73" s="2789"/>
      <c r="P73" s="2792"/>
    </row>
    <row r="74" spans="1:16" ht="15.75" x14ac:dyDescent="0.25">
      <c r="E74" s="2993"/>
      <c r="H74" s="2993"/>
    </row>
    <row r="75" spans="1:16" ht="15.75" x14ac:dyDescent="0.25">
      <c r="C75" s="2794"/>
      <c r="E75" s="2793"/>
      <c r="H75" s="2793"/>
    </row>
    <row r="76" spans="1:16" ht="15.75" x14ac:dyDescent="0.25">
      <c r="E76" s="2793"/>
      <c r="H76" s="2793"/>
    </row>
    <row r="77" spans="1:16" ht="15.75" x14ac:dyDescent="0.25">
      <c r="E77" s="2793"/>
      <c r="H77" s="2793"/>
    </row>
    <row r="78" spans="1:16" ht="15.75" x14ac:dyDescent="0.25">
      <c r="E78" s="2793"/>
      <c r="H78" s="2793"/>
    </row>
    <row r="79" spans="1:16" ht="15.75" x14ac:dyDescent="0.25">
      <c r="E79" s="2793"/>
      <c r="H79" s="2793"/>
    </row>
    <row r="80" spans="1:16" ht="15.75" x14ac:dyDescent="0.25">
      <c r="E80" s="2793"/>
      <c r="H80" s="2793"/>
    </row>
    <row r="81" spans="5:13" ht="15.75" x14ac:dyDescent="0.25">
      <c r="E81" s="2793"/>
      <c r="H81" s="2793"/>
    </row>
    <row r="82" spans="5:13" ht="15.75" x14ac:dyDescent="0.25">
      <c r="E82" s="2793"/>
      <c r="H82" s="2793"/>
    </row>
    <row r="83" spans="5:13" ht="15.75" x14ac:dyDescent="0.25">
      <c r="E83" s="2793"/>
      <c r="H83" s="2793"/>
    </row>
    <row r="84" spans="5:13" ht="15.75" x14ac:dyDescent="0.25">
      <c r="E84" s="2793"/>
      <c r="H84" s="2793"/>
    </row>
    <row r="85" spans="5:13" ht="15.75" x14ac:dyDescent="0.25">
      <c r="E85" s="2793"/>
      <c r="H85" s="2793"/>
    </row>
    <row r="86" spans="5:13" ht="15.75" x14ac:dyDescent="0.25">
      <c r="E86" s="2793"/>
      <c r="H86" s="2793"/>
    </row>
    <row r="87" spans="5:13" ht="15.75" x14ac:dyDescent="0.25">
      <c r="E87" s="2793"/>
      <c r="H87" s="2793"/>
    </row>
    <row r="88" spans="5:13" ht="15.75" x14ac:dyDescent="0.25">
      <c r="E88" s="2793"/>
      <c r="H88" s="2793"/>
    </row>
    <row r="89" spans="5:13" ht="15.75" x14ac:dyDescent="0.25">
      <c r="E89" s="2793"/>
      <c r="H89" s="2793"/>
    </row>
    <row r="90" spans="5:13" ht="15.75" x14ac:dyDescent="0.25">
      <c r="E90" s="2793"/>
      <c r="H90" s="2793"/>
    </row>
    <row r="91" spans="5:13" ht="15.75" x14ac:dyDescent="0.25">
      <c r="E91" s="2793"/>
      <c r="H91" s="2793"/>
    </row>
    <row r="92" spans="5:13" ht="15.75" x14ac:dyDescent="0.25">
      <c r="E92" s="2793"/>
      <c r="H92" s="2793"/>
    </row>
    <row r="93" spans="5:13" ht="15.75" x14ac:dyDescent="0.25">
      <c r="E93" s="2793"/>
      <c r="H93" s="2793"/>
    </row>
    <row r="94" spans="5:13" ht="15.75" x14ac:dyDescent="0.25">
      <c r="E94" s="2793"/>
      <c r="H94" s="2793"/>
    </row>
    <row r="95" spans="5:13" ht="15.75" x14ac:dyDescent="0.25">
      <c r="E95" s="2793"/>
      <c r="H95" s="2793"/>
    </row>
    <row r="96" spans="5:13" ht="15.75" x14ac:dyDescent="0.25">
      <c r="E96" s="2793"/>
      <c r="H96" s="2793"/>
      <c r="M96" s="2800" t="s">
        <v>6</v>
      </c>
    </row>
    <row r="97" spans="5:14" ht="15.75" x14ac:dyDescent="0.25">
      <c r="E97" s="2793"/>
      <c r="H97" s="2793"/>
    </row>
    <row r="98" spans="5:14" ht="15.75" x14ac:dyDescent="0.25">
      <c r="E98" s="2793"/>
      <c r="H98" s="2793"/>
    </row>
    <row r="99" spans="5:14" ht="15.75" x14ac:dyDescent="0.25">
      <c r="E99" s="2793"/>
      <c r="H99" s="2793"/>
    </row>
    <row r="101" spans="5:14" x14ac:dyDescent="0.2">
      <c r="N101" s="2994"/>
    </row>
    <row r="126" spans="4:4" x14ac:dyDescent="0.2">
      <c r="D126" s="2756"/>
    </row>
  </sheetData>
  <pageMargins left="0.75" right="0.75" top="1" bottom="1" header="0.5" footer="0.5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D37"/>
  <sheetViews>
    <sheetView view="pageBreakPreview" zoomScaleSheetLayoutView="100" workbookViewId="0">
      <selection activeCell="H8" sqref="H8"/>
    </sheetView>
  </sheetViews>
  <sheetFormatPr defaultColWidth="9.140625" defaultRowHeight="12.75" customHeight="1" x14ac:dyDescent="0.2"/>
  <cols>
    <col min="1" max="2" width="9.140625" style="51"/>
    <col min="3" max="3" width="25.5703125" style="51" customWidth="1"/>
    <col min="4" max="4" width="26.42578125" style="57" customWidth="1"/>
    <col min="5" max="16384" width="9.140625" style="51"/>
  </cols>
  <sheetData>
    <row r="3" spans="3:4" ht="20.25" x14ac:dyDescent="0.3">
      <c r="C3" s="86" t="s">
        <v>109</v>
      </c>
      <c r="D3" s="86"/>
    </row>
    <row r="4" spans="3:4" ht="73.5" customHeight="1" x14ac:dyDescent="0.2">
      <c r="C4" s="87" t="s">
        <v>113</v>
      </c>
      <c r="D4" s="88"/>
    </row>
    <row r="5" spans="3:4" ht="37.5" customHeight="1" x14ac:dyDescent="0.3">
      <c r="C5" s="52" t="s">
        <v>110</v>
      </c>
      <c r="D5" s="53" t="s">
        <v>111</v>
      </c>
    </row>
    <row r="6" spans="3:4" ht="18.75" customHeight="1" x14ac:dyDescent="0.2">
      <c r="C6" s="54" t="e">
        <f>#REF!</f>
        <v>#REF!</v>
      </c>
      <c r="D6" s="58" t="e">
        <f>#REF!</f>
        <v>#REF!</v>
      </c>
    </row>
    <row r="7" spans="3:4" ht="18.75" customHeight="1" x14ac:dyDescent="0.2">
      <c r="C7" s="54" t="e">
        <f>#REF!</f>
        <v>#REF!</v>
      </c>
      <c r="D7" s="58" t="e">
        <f>#REF!</f>
        <v>#REF!</v>
      </c>
    </row>
    <row r="8" spans="3:4" ht="18.75" customHeight="1" x14ac:dyDescent="0.2">
      <c r="C8" s="54" t="e">
        <f>#REF!</f>
        <v>#REF!</v>
      </c>
      <c r="D8" s="58" t="e">
        <f>#REF!</f>
        <v>#REF!</v>
      </c>
    </row>
    <row r="9" spans="3:4" ht="18.75" customHeight="1" x14ac:dyDescent="0.2">
      <c r="C9" s="54" t="e">
        <f>#REF!</f>
        <v>#REF!</v>
      </c>
      <c r="D9" s="58" t="e">
        <f>#REF!</f>
        <v>#REF!</v>
      </c>
    </row>
    <row r="10" spans="3:4" ht="18.75" customHeight="1" x14ac:dyDescent="0.2">
      <c r="C10" s="54" t="e">
        <f>#REF!</f>
        <v>#REF!</v>
      </c>
      <c r="D10" s="58" t="e">
        <f>#REF!</f>
        <v>#REF!</v>
      </c>
    </row>
    <row r="11" spans="3:4" ht="18.75" customHeight="1" x14ac:dyDescent="0.2">
      <c r="C11" s="54" t="e">
        <f>#REF!</f>
        <v>#REF!</v>
      </c>
      <c r="D11" s="58" t="e">
        <f>#REF!</f>
        <v>#REF!</v>
      </c>
    </row>
    <row r="12" spans="3:4" ht="18.75" customHeight="1" x14ac:dyDescent="0.2">
      <c r="C12" s="54" t="e">
        <f>#REF!</f>
        <v>#REF!</v>
      </c>
      <c r="D12" s="58" t="e">
        <f>#REF!</f>
        <v>#REF!</v>
      </c>
    </row>
    <row r="13" spans="3:4" ht="18.75" customHeight="1" x14ac:dyDescent="0.2">
      <c r="C13" s="54" t="e">
        <f>#REF!</f>
        <v>#REF!</v>
      </c>
      <c r="D13" s="58" t="e">
        <f>#REF!</f>
        <v>#REF!</v>
      </c>
    </row>
    <row r="14" spans="3:4" ht="18.75" customHeight="1" x14ac:dyDescent="0.2">
      <c r="C14" s="54" t="e">
        <f>#REF!</f>
        <v>#REF!</v>
      </c>
      <c r="D14" s="58" t="e">
        <f>#REF!</f>
        <v>#REF!</v>
      </c>
    </row>
    <row r="15" spans="3:4" ht="18.75" customHeight="1" x14ac:dyDescent="0.2">
      <c r="C15" s="54" t="e">
        <f>#REF!</f>
        <v>#REF!</v>
      </c>
      <c r="D15" s="58" t="e">
        <f>#REF!</f>
        <v>#REF!</v>
      </c>
    </row>
    <row r="16" spans="3:4" ht="18.75" customHeight="1" x14ac:dyDescent="0.2">
      <c r="C16" s="54" t="e">
        <f>#REF!</f>
        <v>#REF!</v>
      </c>
      <c r="D16" s="58" t="e">
        <f>#REF!</f>
        <v>#REF!</v>
      </c>
    </row>
    <row r="17" spans="3:4" ht="18.75" customHeight="1" x14ac:dyDescent="0.2">
      <c r="C17" s="54" t="str">
        <f>'01.11'!A62</f>
        <v>01.11.2021</v>
      </c>
      <c r="D17" s="58">
        <f>'01.11'!B62</f>
        <v>0</v>
      </c>
    </row>
    <row r="18" spans="3:4" ht="18.75" customHeight="1" x14ac:dyDescent="0.2">
      <c r="C18" s="54" t="str">
        <f>'02.11'!A62</f>
        <v>02.11.2021</v>
      </c>
      <c r="D18" s="58">
        <f>'02.11'!B62</f>
        <v>0</v>
      </c>
    </row>
    <row r="19" spans="3:4" ht="18.75" customHeight="1" x14ac:dyDescent="0.2">
      <c r="C19" s="54" t="str">
        <f>'03.11'!A62</f>
        <v>03.11.2021</v>
      </c>
      <c r="D19" s="58">
        <f>'03.11'!B62</f>
        <v>0</v>
      </c>
    </row>
    <row r="20" spans="3:4" ht="18.75" customHeight="1" x14ac:dyDescent="0.2">
      <c r="C20" s="54" t="str">
        <f>'04.11'!A62</f>
        <v>04.11.2021</v>
      </c>
      <c r="D20" s="58">
        <f>'04.11'!B62</f>
        <v>0</v>
      </c>
    </row>
    <row r="21" spans="3:4" ht="18.75" customHeight="1" x14ac:dyDescent="0.2">
      <c r="C21" s="54" t="str">
        <f>'05.11'!A62</f>
        <v>05.11.2021</v>
      </c>
      <c r="D21" s="58">
        <f>'05.11'!B62</f>
        <v>0</v>
      </c>
    </row>
    <row r="22" spans="3:4" ht="18.75" customHeight="1" x14ac:dyDescent="0.2">
      <c r="C22" s="54" t="str">
        <f>'06.11'!A62</f>
        <v>06.11.2021</v>
      </c>
      <c r="D22" s="58">
        <f>'06.11'!B62</f>
        <v>0</v>
      </c>
    </row>
    <row r="23" spans="3:4" ht="18.75" customHeight="1" x14ac:dyDescent="0.2">
      <c r="C23" s="54" t="str">
        <f>'07.11'!A62</f>
        <v>07.11.2021</v>
      </c>
      <c r="D23" s="58">
        <f>'07.11'!B62</f>
        <v>0</v>
      </c>
    </row>
    <row r="24" spans="3:4" ht="18.75" customHeight="1" x14ac:dyDescent="0.2">
      <c r="C24" s="54" t="str">
        <f>'08.11'!A62</f>
        <v>08.11.2021</v>
      </c>
      <c r="D24" s="58">
        <f>'08.11'!B62</f>
        <v>0</v>
      </c>
    </row>
    <row r="25" spans="3:4" ht="18.75" customHeight="1" x14ac:dyDescent="0.2">
      <c r="C25" s="54" t="str">
        <f>'09.11'!A62</f>
        <v>09.11.2021</v>
      </c>
      <c r="D25" s="58">
        <f>'09.11'!B62</f>
        <v>0</v>
      </c>
    </row>
    <row r="26" spans="3:4" ht="18.75" customHeight="1" x14ac:dyDescent="0.2">
      <c r="C26" s="54" t="str">
        <f>'10.11'!A62</f>
        <v>10.11.2021</v>
      </c>
      <c r="D26" s="58">
        <f>'10.11'!B62</f>
        <v>0</v>
      </c>
    </row>
    <row r="27" spans="3:4" ht="18.75" customHeight="1" x14ac:dyDescent="0.2">
      <c r="C27" s="54" t="str">
        <f>'11.11'!A62</f>
        <v>11.11.2021</v>
      </c>
      <c r="D27" s="58">
        <f>'11.11'!B62</f>
        <v>0</v>
      </c>
    </row>
    <row r="28" spans="3:4" ht="18.75" customHeight="1" x14ac:dyDescent="0.2">
      <c r="C28" s="54" t="str">
        <f>'12.11'!A62</f>
        <v>12.11.2021</v>
      </c>
      <c r="D28" s="58">
        <f>'12.11'!B62</f>
        <v>0</v>
      </c>
    </row>
    <row r="29" spans="3:4" ht="18.75" customHeight="1" x14ac:dyDescent="0.2">
      <c r="C29" s="54" t="str">
        <f>'13.11'!A62</f>
        <v>13.11.2021</v>
      </c>
      <c r="D29" s="58">
        <f>'13.11'!B62</f>
        <v>0</v>
      </c>
    </row>
    <row r="30" spans="3:4" ht="18.75" customHeight="1" x14ac:dyDescent="0.2">
      <c r="C30" s="54" t="str">
        <f>'14.11'!A62</f>
        <v>14.11.2021</v>
      </c>
      <c r="D30" s="58">
        <f>'14.11'!B62</f>
        <v>0</v>
      </c>
    </row>
    <row r="31" spans="3:4" ht="18.75" customHeight="1" x14ac:dyDescent="0.2">
      <c r="C31" s="54" t="str">
        <f>'15.11'!A62</f>
        <v>15.11.2021</v>
      </c>
      <c r="D31" s="58">
        <f>'15.11'!B62</f>
        <v>0</v>
      </c>
    </row>
    <row r="32" spans="3:4" ht="18.75" customHeight="1" x14ac:dyDescent="0.2">
      <c r="C32" s="54" t="str">
        <f>'16.11'!A62</f>
        <v>16.11.2021</v>
      </c>
      <c r="D32" s="58">
        <f>'16.11'!B62</f>
        <v>0</v>
      </c>
    </row>
    <row r="33" spans="3:4" ht="18.75" customHeight="1" x14ac:dyDescent="0.2">
      <c r="C33" s="54" t="str">
        <f>'17.11'!A62</f>
        <v>17.11.2021</v>
      </c>
      <c r="D33" s="58">
        <f>'17.11'!B62</f>
        <v>0</v>
      </c>
    </row>
    <row r="34" spans="3:4" ht="18.75" customHeight="1" x14ac:dyDescent="0.2">
      <c r="C34" s="54" t="str">
        <f>'18.11'!A62</f>
        <v>18.11.2021</v>
      </c>
      <c r="D34" s="58">
        <f>'18.11'!B62</f>
        <v>0</v>
      </c>
    </row>
    <row r="35" spans="3:4" ht="18.75" customHeight="1" x14ac:dyDescent="0.2">
      <c r="C35" s="54" t="str">
        <f>'19.11'!A62</f>
        <v>19.11.2021</v>
      </c>
      <c r="D35" s="58">
        <f>'19.11'!B62</f>
        <v>0</v>
      </c>
    </row>
    <row r="36" spans="3:4" ht="18.75" customHeight="1" x14ac:dyDescent="0.2">
      <c r="C36" s="54" t="str">
        <f>'20.11'!A62</f>
        <v>20.11.2021</v>
      </c>
      <c r="D36" s="58">
        <f>'20.11'!B62</f>
        <v>0</v>
      </c>
    </row>
    <row r="37" spans="3:4" ht="19.5" customHeight="1" x14ac:dyDescent="0.3">
      <c r="C37" s="55" t="s">
        <v>112</v>
      </c>
      <c r="D37" s="56" t="e">
        <f>SUM(D6:D36)</f>
        <v>#REF!</v>
      </c>
    </row>
  </sheetData>
  <mergeCells count="2">
    <mergeCell ref="C3:D3"/>
    <mergeCell ref="C4:D4"/>
  </mergeCells>
  <printOptions horizontalCentered="1"/>
  <pageMargins left="0.39370078740157483" right="0.39370078740157483" top="0.39370078740157483" bottom="0.19685039370078741" header="0.51181102362204722" footer="0.5118110236220472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0"/>
  <sheetViews>
    <sheetView topLeftCell="A46" zoomScaleSheetLayoutView="100" workbookViewId="0">
      <selection activeCell="B65" sqref="B65"/>
    </sheetView>
  </sheetViews>
  <sheetFormatPr defaultRowHeight="15.75" x14ac:dyDescent="0.25"/>
  <cols>
    <col min="1" max="3" width="15.140625" style="5" customWidth="1"/>
    <col min="4" max="4" width="15.140625" style="40" customWidth="1"/>
    <col min="5" max="8" width="15.140625" style="5" customWidth="1"/>
    <col min="9" max="9" width="15.140625" style="40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4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37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35"/>
      <c r="E5" s="12"/>
      <c r="F5" s="12"/>
      <c r="G5" s="12"/>
      <c r="H5" s="12"/>
      <c r="I5" s="35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1</v>
      </c>
      <c r="B6" s="12"/>
      <c r="C6" s="12"/>
      <c r="D6" s="35"/>
      <c r="E6" s="12"/>
      <c r="F6" s="12"/>
      <c r="G6" s="12"/>
      <c r="H6" s="12"/>
      <c r="I6" s="35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2</v>
      </c>
      <c r="B7" s="12"/>
      <c r="C7" s="12"/>
      <c r="D7" s="35"/>
      <c r="E7" s="12"/>
      <c r="F7" s="12"/>
      <c r="G7" s="12"/>
      <c r="H7" s="12"/>
      <c r="I7" s="35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3</v>
      </c>
      <c r="B8" s="12"/>
      <c r="C8" s="12"/>
      <c r="D8" s="35"/>
      <c r="E8" s="12"/>
      <c r="F8" s="12"/>
      <c r="G8" s="12"/>
      <c r="H8" s="12"/>
      <c r="I8" s="35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4</v>
      </c>
      <c r="B9" s="12"/>
      <c r="C9" s="12"/>
      <c r="D9" s="35"/>
      <c r="E9" s="12"/>
      <c r="F9" s="12"/>
      <c r="G9" s="12"/>
      <c r="H9" s="12"/>
      <c r="I9" s="35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5</v>
      </c>
      <c r="B10" s="12"/>
      <c r="C10" s="12"/>
      <c r="D10" s="35"/>
      <c r="E10" s="12"/>
      <c r="F10" s="12"/>
      <c r="G10" s="12"/>
      <c r="H10" s="12"/>
      <c r="I10" s="35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35"/>
      <c r="E11" s="12"/>
      <c r="F11" s="12"/>
      <c r="G11" s="14"/>
      <c r="H11" s="12"/>
      <c r="I11" s="35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38</v>
      </c>
      <c r="B12" s="12"/>
      <c r="C12" s="12"/>
      <c r="D12" s="35"/>
      <c r="E12" s="12" t="s">
        <v>6</v>
      </c>
      <c r="F12" s="12"/>
      <c r="G12" s="12"/>
      <c r="H12" s="12"/>
      <c r="I12" s="35"/>
      <c r="J12" s="12"/>
      <c r="K12" s="12"/>
      <c r="L12" s="12"/>
      <c r="M12" s="12"/>
      <c r="N12" s="15" t="s">
        <v>39</v>
      </c>
      <c r="O12" s="12"/>
      <c r="P12" s="6"/>
    </row>
    <row r="13" spans="1:16" x14ac:dyDescent="0.25">
      <c r="A13" s="13"/>
      <c r="B13" s="12"/>
      <c r="C13" s="12"/>
      <c r="D13" s="35"/>
      <c r="E13" s="12"/>
      <c r="F13" s="12"/>
      <c r="G13" s="12"/>
      <c r="H13" s="12"/>
      <c r="I13" s="35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7</v>
      </c>
      <c r="B14" s="12"/>
      <c r="C14" s="12"/>
      <c r="D14" s="35"/>
      <c r="E14" s="12"/>
      <c r="F14" s="12"/>
      <c r="G14" s="12"/>
      <c r="H14" s="12"/>
      <c r="I14" s="35"/>
      <c r="J14" s="12"/>
      <c r="K14" s="12"/>
      <c r="L14" s="12"/>
      <c r="M14" s="12"/>
      <c r="N14" s="4"/>
      <c r="O14" s="5"/>
      <c r="P14" s="6"/>
    </row>
    <row r="15" spans="1:16" ht="26.25" x14ac:dyDescent="0.25">
      <c r="A15" s="6"/>
      <c r="B15" s="12"/>
      <c r="C15" s="12"/>
      <c r="D15" s="35"/>
      <c r="E15" s="12"/>
      <c r="F15" s="12"/>
      <c r="G15" s="12"/>
      <c r="H15" s="12"/>
      <c r="I15" s="35"/>
      <c r="J15" s="12"/>
      <c r="K15" s="12"/>
      <c r="L15" s="12"/>
      <c r="M15" s="12"/>
      <c r="N15" s="7" t="s">
        <v>8</v>
      </c>
      <c r="O15" s="8" t="s">
        <v>9</v>
      </c>
      <c r="P15" s="6"/>
    </row>
    <row r="16" spans="1:16" x14ac:dyDescent="0.25">
      <c r="A16" s="6" t="s">
        <v>10</v>
      </c>
      <c r="B16" s="12"/>
      <c r="C16" s="12"/>
      <c r="D16" s="35"/>
      <c r="E16" s="12"/>
      <c r="F16" s="12"/>
      <c r="G16" s="12"/>
      <c r="H16" s="12"/>
      <c r="I16" s="35"/>
      <c r="J16" s="12"/>
      <c r="K16" s="12"/>
      <c r="L16" s="12"/>
      <c r="M16" s="12"/>
      <c r="N16" s="9"/>
      <c r="O16" s="6"/>
      <c r="P16" s="6"/>
    </row>
    <row r="17" spans="1:47" x14ac:dyDescent="0.25">
      <c r="A17" s="6" t="s">
        <v>11</v>
      </c>
      <c r="B17" s="12"/>
      <c r="C17" s="12"/>
      <c r="D17" s="35"/>
      <c r="E17" s="12"/>
      <c r="F17" s="12"/>
      <c r="G17" s="12"/>
      <c r="H17" s="12"/>
      <c r="I17" s="35"/>
      <c r="J17" s="12"/>
      <c r="K17" s="12"/>
      <c r="L17" s="12"/>
      <c r="M17" s="12"/>
      <c r="N17" s="76" t="s">
        <v>12</v>
      </c>
      <c r="O17" s="77" t="s">
        <v>13</v>
      </c>
      <c r="P17" s="6"/>
    </row>
    <row r="18" spans="1:47" x14ac:dyDescent="0.25">
      <c r="A18" s="6"/>
      <c r="B18" s="12"/>
      <c r="C18" s="12"/>
      <c r="D18" s="35"/>
      <c r="E18" s="12"/>
      <c r="F18" s="12"/>
      <c r="G18" s="12"/>
      <c r="H18" s="12"/>
      <c r="I18" s="35"/>
      <c r="J18" s="12"/>
      <c r="K18" s="12"/>
      <c r="L18" s="12"/>
      <c r="M18" s="12"/>
      <c r="N18" s="76"/>
      <c r="O18" s="77"/>
      <c r="P18" s="6" t="s">
        <v>6</v>
      </c>
    </row>
    <row r="19" spans="1:47" x14ac:dyDescent="0.25">
      <c r="A19" s="6"/>
      <c r="B19" s="12"/>
      <c r="C19" s="12"/>
      <c r="D19" s="35"/>
      <c r="E19" s="12"/>
      <c r="F19" s="12"/>
      <c r="G19" s="12"/>
      <c r="H19" s="12"/>
      <c r="I19" s="35"/>
      <c r="J19" s="12"/>
      <c r="K19" s="10"/>
      <c r="L19" s="12" t="s">
        <v>14</v>
      </c>
      <c r="M19" s="12"/>
      <c r="N19" s="11"/>
      <c r="O19" s="12"/>
      <c r="P19" s="6"/>
      <c r="AU19" s="13"/>
    </row>
    <row r="20" spans="1:47" x14ac:dyDescent="0.25">
      <c r="A20" s="6"/>
      <c r="B20" s="12"/>
      <c r="C20" s="12"/>
      <c r="D20" s="35"/>
      <c r="E20" s="12"/>
      <c r="F20" s="12"/>
      <c r="G20" s="12"/>
      <c r="H20" s="12"/>
      <c r="I20" s="35"/>
      <c r="J20" s="12"/>
      <c r="K20" s="12"/>
      <c r="L20" s="12"/>
      <c r="M20" s="12"/>
      <c r="N20" s="14"/>
      <c r="O20" s="15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6</v>
      </c>
      <c r="I21" s="35"/>
      <c r="J21" s="12"/>
      <c r="K21" s="12"/>
      <c r="L21" s="12"/>
      <c r="M21" s="12"/>
      <c r="N21" s="16"/>
      <c r="O21" s="17"/>
      <c r="P21" s="6"/>
    </row>
    <row r="22" spans="1:47" x14ac:dyDescent="0.25">
      <c r="A22" s="6"/>
      <c r="B22" s="12"/>
      <c r="C22" s="12"/>
      <c r="D22" s="35"/>
      <c r="E22" s="12"/>
      <c r="F22" s="12"/>
      <c r="G22" s="12"/>
      <c r="H22" s="12"/>
      <c r="I22" s="35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15</v>
      </c>
      <c r="B23" s="12"/>
      <c r="C23" s="12"/>
      <c r="D23" s="35"/>
      <c r="E23" s="78" t="s">
        <v>16</v>
      </c>
      <c r="F23" s="78"/>
      <c r="G23" s="78"/>
      <c r="H23" s="78"/>
      <c r="I23" s="78"/>
      <c r="J23" s="78"/>
      <c r="K23" s="78"/>
      <c r="L23" s="78"/>
      <c r="M23" s="12"/>
      <c r="N23" s="12"/>
      <c r="O23" s="12"/>
      <c r="P23" s="6"/>
    </row>
    <row r="24" spans="1:47" x14ac:dyDescent="0.25">
      <c r="A24" s="6"/>
      <c r="B24" s="12"/>
      <c r="C24" s="12"/>
      <c r="D24" s="35"/>
      <c r="E24" s="79" t="s">
        <v>17</v>
      </c>
      <c r="F24" s="79"/>
      <c r="G24" s="79"/>
      <c r="H24" s="79"/>
      <c r="I24" s="79"/>
      <c r="J24" s="79"/>
      <c r="K24" s="79"/>
      <c r="L24" s="79"/>
      <c r="M24" s="12"/>
      <c r="N24" s="12"/>
      <c r="O24" s="12"/>
      <c r="P24" s="6"/>
    </row>
    <row r="25" spans="1:47" x14ac:dyDescent="0.25">
      <c r="A25" s="18"/>
      <c r="B25" s="19" t="s">
        <v>18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12"/>
      <c r="P25" s="6"/>
    </row>
    <row r="26" spans="1:47" ht="15.75" customHeight="1" x14ac:dyDescent="0.25">
      <c r="A26" s="80" t="s">
        <v>19</v>
      </c>
      <c r="B26" s="83" t="s">
        <v>20</v>
      </c>
      <c r="C26" s="83"/>
      <c r="D26" s="80" t="s">
        <v>21</v>
      </c>
      <c r="E26" s="80" t="s">
        <v>22</v>
      </c>
      <c r="F26" s="80" t="s">
        <v>19</v>
      </c>
      <c r="G26" s="83" t="s">
        <v>20</v>
      </c>
      <c r="H26" s="83"/>
      <c r="I26" s="80" t="s">
        <v>21</v>
      </c>
      <c r="J26" s="80" t="s">
        <v>22</v>
      </c>
      <c r="K26" s="80" t="s">
        <v>19</v>
      </c>
      <c r="L26" s="83" t="s">
        <v>20</v>
      </c>
      <c r="M26" s="83"/>
      <c r="N26" s="84" t="s">
        <v>21</v>
      </c>
      <c r="O26" s="80" t="s">
        <v>22</v>
      </c>
      <c r="P26" s="6"/>
    </row>
    <row r="27" spans="1:47" ht="36" customHeight="1" x14ac:dyDescent="0.25">
      <c r="A27" s="80"/>
      <c r="B27" s="21" t="s">
        <v>23</v>
      </c>
      <c r="C27" s="21" t="s">
        <v>1</v>
      </c>
      <c r="D27" s="80"/>
      <c r="E27" s="80"/>
      <c r="F27" s="80"/>
      <c r="G27" s="21" t="s">
        <v>23</v>
      </c>
      <c r="H27" s="21" t="s">
        <v>1</v>
      </c>
      <c r="I27" s="80"/>
      <c r="J27" s="80"/>
      <c r="K27" s="80"/>
      <c r="L27" s="21" t="s">
        <v>23</v>
      </c>
      <c r="M27" s="21" t="s">
        <v>1</v>
      </c>
      <c r="N27" s="85"/>
      <c r="O27" s="80"/>
      <c r="P27" s="6"/>
    </row>
    <row r="28" spans="1:47" x14ac:dyDescent="0.25">
      <c r="A28" s="22">
        <v>1</v>
      </c>
      <c r="B28" s="23">
        <v>0</v>
      </c>
      <c r="C28" s="24">
        <v>0.15</v>
      </c>
      <c r="D28" s="13">
        <v>0</v>
      </c>
      <c r="E28" s="25">
        <f>D28*(100-2.62)/100</f>
        <v>0</v>
      </c>
      <c r="F28" s="26">
        <v>33</v>
      </c>
      <c r="G28" s="27">
        <v>8</v>
      </c>
      <c r="H28" s="27">
        <v>8.15</v>
      </c>
      <c r="I28" s="13">
        <v>0</v>
      </c>
      <c r="J28" s="25">
        <f>I28*(100-2.62)/100</f>
        <v>0</v>
      </c>
      <c r="K28" s="26">
        <v>65</v>
      </c>
      <c r="L28" s="27">
        <v>16</v>
      </c>
      <c r="M28" s="27">
        <v>16.149999999999999</v>
      </c>
      <c r="N28" s="13">
        <v>0</v>
      </c>
      <c r="O28" s="25">
        <f>N28*(100-2.62)/100</f>
        <v>0</v>
      </c>
      <c r="P28" s="6"/>
    </row>
    <row r="29" spans="1:47" x14ac:dyDescent="0.25">
      <c r="A29" s="22">
        <v>2</v>
      </c>
      <c r="B29" s="22">
        <v>0.15</v>
      </c>
      <c r="C29" s="28">
        <v>0.3</v>
      </c>
      <c r="D29" s="13">
        <v>0</v>
      </c>
      <c r="E29" s="25">
        <f t="shared" ref="E29:E59" si="0">D29*(100-2.62)/100</f>
        <v>0</v>
      </c>
      <c r="F29" s="26">
        <v>34</v>
      </c>
      <c r="G29" s="27">
        <v>8.15</v>
      </c>
      <c r="H29" s="27">
        <v>8.3000000000000007</v>
      </c>
      <c r="I29" s="13">
        <v>0</v>
      </c>
      <c r="J29" s="25">
        <f t="shared" ref="J29:J59" si="1">I29*(100-2.62)/100</f>
        <v>0</v>
      </c>
      <c r="K29" s="26">
        <v>66</v>
      </c>
      <c r="L29" s="27">
        <v>16.149999999999999</v>
      </c>
      <c r="M29" s="27">
        <v>16.3</v>
      </c>
      <c r="N29" s="13">
        <v>0</v>
      </c>
      <c r="O29" s="25">
        <f t="shared" ref="O29:O59" si="2">N29*(100-2.62)/100</f>
        <v>0</v>
      </c>
      <c r="P29" s="6"/>
    </row>
    <row r="30" spans="1:47" x14ac:dyDescent="0.25">
      <c r="A30" s="22">
        <v>3</v>
      </c>
      <c r="B30" s="28">
        <v>0.3</v>
      </c>
      <c r="C30" s="24">
        <v>0.45</v>
      </c>
      <c r="D30" s="13">
        <v>0</v>
      </c>
      <c r="E30" s="25">
        <f t="shared" si="0"/>
        <v>0</v>
      </c>
      <c r="F30" s="26">
        <v>35</v>
      </c>
      <c r="G30" s="27">
        <v>8.3000000000000007</v>
      </c>
      <c r="H30" s="27">
        <v>8.4499999999999993</v>
      </c>
      <c r="I30" s="13">
        <v>0</v>
      </c>
      <c r="J30" s="25">
        <f t="shared" si="1"/>
        <v>0</v>
      </c>
      <c r="K30" s="26">
        <v>67</v>
      </c>
      <c r="L30" s="27">
        <v>16.3</v>
      </c>
      <c r="M30" s="27">
        <v>16.45</v>
      </c>
      <c r="N30" s="13">
        <v>0</v>
      </c>
      <c r="O30" s="25">
        <f t="shared" si="2"/>
        <v>0</v>
      </c>
      <c r="P30" s="6"/>
      <c r="V30" s="29"/>
    </row>
    <row r="31" spans="1:47" x14ac:dyDescent="0.25">
      <c r="A31" s="22">
        <v>4</v>
      </c>
      <c r="B31" s="22">
        <v>0.45</v>
      </c>
      <c r="C31" s="27">
        <v>1</v>
      </c>
      <c r="D31" s="13">
        <v>0</v>
      </c>
      <c r="E31" s="25">
        <f t="shared" si="0"/>
        <v>0</v>
      </c>
      <c r="F31" s="26">
        <v>36</v>
      </c>
      <c r="G31" s="27">
        <v>8.4499999999999993</v>
      </c>
      <c r="H31" s="27">
        <v>9</v>
      </c>
      <c r="I31" s="13">
        <v>0</v>
      </c>
      <c r="J31" s="25">
        <f t="shared" si="1"/>
        <v>0</v>
      </c>
      <c r="K31" s="26">
        <v>68</v>
      </c>
      <c r="L31" s="27">
        <v>16.45</v>
      </c>
      <c r="M31" s="27">
        <v>17</v>
      </c>
      <c r="N31" s="13">
        <v>0</v>
      </c>
      <c r="O31" s="25">
        <f t="shared" si="2"/>
        <v>0</v>
      </c>
      <c r="P31" s="6"/>
    </row>
    <row r="32" spans="1:47" x14ac:dyDescent="0.25">
      <c r="A32" s="22">
        <v>5</v>
      </c>
      <c r="B32" s="27">
        <v>1</v>
      </c>
      <c r="C32" s="24">
        <v>1.1499999999999999</v>
      </c>
      <c r="D32" s="13">
        <v>0</v>
      </c>
      <c r="E32" s="25">
        <f t="shared" si="0"/>
        <v>0</v>
      </c>
      <c r="F32" s="26">
        <v>37</v>
      </c>
      <c r="G32" s="27">
        <v>9</v>
      </c>
      <c r="H32" s="27">
        <v>9.15</v>
      </c>
      <c r="I32" s="13">
        <v>0</v>
      </c>
      <c r="J32" s="25">
        <f t="shared" si="1"/>
        <v>0</v>
      </c>
      <c r="K32" s="26">
        <v>69</v>
      </c>
      <c r="L32" s="27">
        <v>17</v>
      </c>
      <c r="M32" s="27">
        <v>17.149999999999999</v>
      </c>
      <c r="N32" s="13">
        <v>0</v>
      </c>
      <c r="O32" s="25">
        <f t="shared" si="2"/>
        <v>0</v>
      </c>
      <c r="P32" s="6"/>
      <c r="AQ32" s="13"/>
    </row>
    <row r="33" spans="1:16" x14ac:dyDescent="0.25">
      <c r="A33" s="22">
        <v>6</v>
      </c>
      <c r="B33" s="24">
        <v>1.1499999999999999</v>
      </c>
      <c r="C33" s="27">
        <v>1.3</v>
      </c>
      <c r="D33" s="13">
        <v>0</v>
      </c>
      <c r="E33" s="25">
        <f t="shared" si="0"/>
        <v>0</v>
      </c>
      <c r="F33" s="26">
        <v>38</v>
      </c>
      <c r="G33" s="27">
        <v>9.15</v>
      </c>
      <c r="H33" s="27">
        <v>9.3000000000000007</v>
      </c>
      <c r="I33" s="13">
        <v>0</v>
      </c>
      <c r="J33" s="25">
        <f t="shared" si="1"/>
        <v>0</v>
      </c>
      <c r="K33" s="26">
        <v>70</v>
      </c>
      <c r="L33" s="27">
        <v>17.149999999999999</v>
      </c>
      <c r="M33" s="27">
        <v>17.3</v>
      </c>
      <c r="N33" s="13">
        <v>0</v>
      </c>
      <c r="O33" s="25">
        <f t="shared" si="2"/>
        <v>0</v>
      </c>
      <c r="P33" s="6"/>
    </row>
    <row r="34" spans="1:16" x14ac:dyDescent="0.25">
      <c r="A34" s="22">
        <v>7</v>
      </c>
      <c r="B34" s="28">
        <v>1.3</v>
      </c>
      <c r="C34" s="24">
        <v>1.45</v>
      </c>
      <c r="D34" s="13">
        <v>0</v>
      </c>
      <c r="E34" s="25">
        <f t="shared" si="0"/>
        <v>0</v>
      </c>
      <c r="F34" s="26">
        <v>39</v>
      </c>
      <c r="G34" s="27">
        <v>9.3000000000000007</v>
      </c>
      <c r="H34" s="27">
        <v>9.4499999999999993</v>
      </c>
      <c r="I34" s="13">
        <v>0</v>
      </c>
      <c r="J34" s="25">
        <f t="shared" si="1"/>
        <v>0</v>
      </c>
      <c r="K34" s="26">
        <v>71</v>
      </c>
      <c r="L34" s="27">
        <v>17.3</v>
      </c>
      <c r="M34" s="27">
        <v>17.45</v>
      </c>
      <c r="N34" s="13">
        <v>0</v>
      </c>
      <c r="O34" s="25">
        <f t="shared" si="2"/>
        <v>0</v>
      </c>
      <c r="P34" s="6"/>
    </row>
    <row r="35" spans="1:16" x14ac:dyDescent="0.25">
      <c r="A35" s="22">
        <v>8</v>
      </c>
      <c r="B35" s="22">
        <v>1.45</v>
      </c>
      <c r="C35" s="27">
        <v>2</v>
      </c>
      <c r="D35" s="13">
        <v>0</v>
      </c>
      <c r="E35" s="25">
        <f t="shared" si="0"/>
        <v>0</v>
      </c>
      <c r="F35" s="26">
        <v>40</v>
      </c>
      <c r="G35" s="27">
        <v>9.4499999999999993</v>
      </c>
      <c r="H35" s="27">
        <v>10</v>
      </c>
      <c r="I35" s="13">
        <v>0</v>
      </c>
      <c r="J35" s="25">
        <f t="shared" si="1"/>
        <v>0</v>
      </c>
      <c r="K35" s="26">
        <v>72</v>
      </c>
      <c r="L35" s="30">
        <v>17.45</v>
      </c>
      <c r="M35" s="27">
        <v>18</v>
      </c>
      <c r="N35" s="13">
        <v>0</v>
      </c>
      <c r="O35" s="25">
        <f t="shared" si="2"/>
        <v>0</v>
      </c>
      <c r="P35" s="6"/>
    </row>
    <row r="36" spans="1:16" x14ac:dyDescent="0.25">
      <c r="A36" s="22">
        <v>9</v>
      </c>
      <c r="B36" s="28">
        <v>2</v>
      </c>
      <c r="C36" s="24">
        <v>2.15</v>
      </c>
      <c r="D36" s="13">
        <v>0</v>
      </c>
      <c r="E36" s="25">
        <f t="shared" si="0"/>
        <v>0</v>
      </c>
      <c r="F36" s="26">
        <v>41</v>
      </c>
      <c r="G36" s="27">
        <v>10</v>
      </c>
      <c r="H36" s="30">
        <v>10.15</v>
      </c>
      <c r="I36" s="13">
        <v>0</v>
      </c>
      <c r="J36" s="25">
        <f t="shared" si="1"/>
        <v>0</v>
      </c>
      <c r="K36" s="26">
        <v>73</v>
      </c>
      <c r="L36" s="30">
        <v>18</v>
      </c>
      <c r="M36" s="27">
        <v>18.149999999999999</v>
      </c>
      <c r="N36" s="13">
        <v>0</v>
      </c>
      <c r="O36" s="25">
        <f t="shared" si="2"/>
        <v>0</v>
      </c>
      <c r="P36" s="6"/>
    </row>
    <row r="37" spans="1:16" x14ac:dyDescent="0.25">
      <c r="A37" s="22">
        <v>10</v>
      </c>
      <c r="B37" s="22">
        <v>2.15</v>
      </c>
      <c r="C37" s="27">
        <v>2.2999999999999998</v>
      </c>
      <c r="D37" s="13">
        <v>0</v>
      </c>
      <c r="E37" s="25">
        <f t="shared" si="0"/>
        <v>0</v>
      </c>
      <c r="F37" s="26">
        <v>42</v>
      </c>
      <c r="G37" s="27">
        <v>10.15</v>
      </c>
      <c r="H37" s="30">
        <v>10.3</v>
      </c>
      <c r="I37" s="13">
        <v>0</v>
      </c>
      <c r="J37" s="25">
        <f t="shared" si="1"/>
        <v>0</v>
      </c>
      <c r="K37" s="26">
        <v>74</v>
      </c>
      <c r="L37" s="30">
        <v>18.149999999999999</v>
      </c>
      <c r="M37" s="27">
        <v>18.3</v>
      </c>
      <c r="N37" s="13">
        <v>0</v>
      </c>
      <c r="O37" s="25">
        <f t="shared" si="2"/>
        <v>0</v>
      </c>
      <c r="P37" s="6"/>
    </row>
    <row r="38" spans="1:16" x14ac:dyDescent="0.25">
      <c r="A38" s="22">
        <v>11</v>
      </c>
      <c r="B38" s="28">
        <v>2.2999999999999998</v>
      </c>
      <c r="C38" s="24">
        <v>2.4500000000000002</v>
      </c>
      <c r="D38" s="13">
        <v>0</v>
      </c>
      <c r="E38" s="25">
        <f t="shared" si="0"/>
        <v>0</v>
      </c>
      <c r="F38" s="26">
        <v>43</v>
      </c>
      <c r="G38" s="27">
        <v>10.3</v>
      </c>
      <c r="H38" s="30">
        <v>10.45</v>
      </c>
      <c r="I38" s="13">
        <v>0</v>
      </c>
      <c r="J38" s="25">
        <f t="shared" si="1"/>
        <v>0</v>
      </c>
      <c r="K38" s="26">
        <v>75</v>
      </c>
      <c r="L38" s="30">
        <v>18.3</v>
      </c>
      <c r="M38" s="27">
        <v>18.45</v>
      </c>
      <c r="N38" s="13">
        <v>0</v>
      </c>
      <c r="O38" s="25">
        <f t="shared" si="2"/>
        <v>0</v>
      </c>
      <c r="P38" s="6"/>
    </row>
    <row r="39" spans="1:16" x14ac:dyDescent="0.25">
      <c r="A39" s="22">
        <v>12</v>
      </c>
      <c r="B39" s="22">
        <v>2.4500000000000002</v>
      </c>
      <c r="C39" s="27">
        <v>3</v>
      </c>
      <c r="D39" s="13">
        <v>0</v>
      </c>
      <c r="E39" s="25">
        <f t="shared" si="0"/>
        <v>0</v>
      </c>
      <c r="F39" s="26">
        <v>44</v>
      </c>
      <c r="G39" s="27">
        <v>10.45</v>
      </c>
      <c r="H39" s="30">
        <v>11</v>
      </c>
      <c r="I39" s="13">
        <v>0</v>
      </c>
      <c r="J39" s="25">
        <f t="shared" si="1"/>
        <v>0</v>
      </c>
      <c r="K39" s="26">
        <v>76</v>
      </c>
      <c r="L39" s="30">
        <v>18.45</v>
      </c>
      <c r="M39" s="27">
        <v>19</v>
      </c>
      <c r="N39" s="13">
        <v>0</v>
      </c>
      <c r="O39" s="25">
        <f t="shared" si="2"/>
        <v>0</v>
      </c>
      <c r="P39" s="6"/>
    </row>
    <row r="40" spans="1:16" x14ac:dyDescent="0.25">
      <c r="A40" s="22">
        <v>13</v>
      </c>
      <c r="B40" s="28">
        <v>3</v>
      </c>
      <c r="C40" s="31">
        <v>3.15</v>
      </c>
      <c r="D40" s="13">
        <v>0</v>
      </c>
      <c r="E40" s="25">
        <f t="shared" si="0"/>
        <v>0</v>
      </c>
      <c r="F40" s="26">
        <v>45</v>
      </c>
      <c r="G40" s="27">
        <v>11</v>
      </c>
      <c r="H40" s="30">
        <v>11.15</v>
      </c>
      <c r="I40" s="13">
        <v>0</v>
      </c>
      <c r="J40" s="25">
        <f t="shared" si="1"/>
        <v>0</v>
      </c>
      <c r="K40" s="26">
        <v>77</v>
      </c>
      <c r="L40" s="30">
        <v>19</v>
      </c>
      <c r="M40" s="27">
        <v>19.149999999999999</v>
      </c>
      <c r="N40" s="13">
        <v>0</v>
      </c>
      <c r="O40" s="25">
        <f t="shared" si="2"/>
        <v>0</v>
      </c>
      <c r="P40" s="6"/>
    </row>
    <row r="41" spans="1:16" x14ac:dyDescent="0.25">
      <c r="A41" s="22">
        <v>14</v>
      </c>
      <c r="B41" s="22">
        <v>3.15</v>
      </c>
      <c r="C41" s="30">
        <v>3.3</v>
      </c>
      <c r="D41" s="13">
        <v>0</v>
      </c>
      <c r="E41" s="25">
        <f t="shared" si="0"/>
        <v>0</v>
      </c>
      <c r="F41" s="26">
        <v>46</v>
      </c>
      <c r="G41" s="27">
        <v>11.15</v>
      </c>
      <c r="H41" s="30">
        <v>11.3</v>
      </c>
      <c r="I41" s="13">
        <v>0</v>
      </c>
      <c r="J41" s="25">
        <f t="shared" si="1"/>
        <v>0</v>
      </c>
      <c r="K41" s="26">
        <v>78</v>
      </c>
      <c r="L41" s="30">
        <v>19.149999999999999</v>
      </c>
      <c r="M41" s="27">
        <v>19.3</v>
      </c>
      <c r="N41" s="13">
        <v>0</v>
      </c>
      <c r="O41" s="25">
        <f t="shared" si="2"/>
        <v>0</v>
      </c>
      <c r="P41" s="6"/>
    </row>
    <row r="42" spans="1:16" x14ac:dyDescent="0.25">
      <c r="A42" s="22">
        <v>15</v>
      </c>
      <c r="B42" s="28">
        <v>3.3</v>
      </c>
      <c r="C42" s="31">
        <v>3.45</v>
      </c>
      <c r="D42" s="13">
        <v>0</v>
      </c>
      <c r="E42" s="25">
        <f t="shared" si="0"/>
        <v>0</v>
      </c>
      <c r="F42" s="26">
        <v>47</v>
      </c>
      <c r="G42" s="27">
        <v>11.3</v>
      </c>
      <c r="H42" s="30">
        <v>11.45</v>
      </c>
      <c r="I42" s="13">
        <v>0</v>
      </c>
      <c r="J42" s="25">
        <f t="shared" si="1"/>
        <v>0</v>
      </c>
      <c r="K42" s="26">
        <v>79</v>
      </c>
      <c r="L42" s="30">
        <v>19.3</v>
      </c>
      <c r="M42" s="27">
        <v>19.45</v>
      </c>
      <c r="N42" s="13">
        <v>0</v>
      </c>
      <c r="O42" s="25">
        <f t="shared" si="2"/>
        <v>0</v>
      </c>
      <c r="P42" s="6"/>
    </row>
    <row r="43" spans="1:16" x14ac:dyDescent="0.25">
      <c r="A43" s="22">
        <v>16</v>
      </c>
      <c r="B43" s="22">
        <v>3.45</v>
      </c>
      <c r="C43" s="30">
        <v>4</v>
      </c>
      <c r="D43" s="13">
        <v>0</v>
      </c>
      <c r="E43" s="25">
        <f t="shared" si="0"/>
        <v>0</v>
      </c>
      <c r="F43" s="26">
        <v>48</v>
      </c>
      <c r="G43" s="27">
        <v>11.45</v>
      </c>
      <c r="H43" s="30">
        <v>12</v>
      </c>
      <c r="I43" s="13">
        <v>0</v>
      </c>
      <c r="J43" s="25">
        <f t="shared" si="1"/>
        <v>0</v>
      </c>
      <c r="K43" s="26">
        <v>80</v>
      </c>
      <c r="L43" s="30">
        <v>19.45</v>
      </c>
      <c r="M43" s="30">
        <v>20</v>
      </c>
      <c r="N43" s="13">
        <v>0</v>
      </c>
      <c r="O43" s="25">
        <f t="shared" si="2"/>
        <v>0</v>
      </c>
      <c r="P43" s="6"/>
    </row>
    <row r="44" spans="1:16" x14ac:dyDescent="0.25">
      <c r="A44" s="22">
        <v>17</v>
      </c>
      <c r="B44" s="28">
        <v>4</v>
      </c>
      <c r="C44" s="31">
        <v>4.1500000000000004</v>
      </c>
      <c r="D44" s="13">
        <v>0</v>
      </c>
      <c r="E44" s="25">
        <f t="shared" si="0"/>
        <v>0</v>
      </c>
      <c r="F44" s="26">
        <v>49</v>
      </c>
      <c r="G44" s="27">
        <v>12</v>
      </c>
      <c r="H44" s="30">
        <v>12.15</v>
      </c>
      <c r="I44" s="13">
        <v>0</v>
      </c>
      <c r="J44" s="25">
        <f t="shared" si="1"/>
        <v>0</v>
      </c>
      <c r="K44" s="26">
        <v>81</v>
      </c>
      <c r="L44" s="30">
        <v>20</v>
      </c>
      <c r="M44" s="27">
        <v>20.149999999999999</v>
      </c>
      <c r="N44" s="13">
        <v>0</v>
      </c>
      <c r="O44" s="25">
        <f t="shared" si="2"/>
        <v>0</v>
      </c>
      <c r="P44" s="6"/>
    </row>
    <row r="45" spans="1:16" x14ac:dyDescent="0.25">
      <c r="A45" s="22">
        <v>18</v>
      </c>
      <c r="B45" s="22">
        <v>4.1500000000000004</v>
      </c>
      <c r="C45" s="30">
        <v>4.3</v>
      </c>
      <c r="D45" s="13">
        <v>0</v>
      </c>
      <c r="E45" s="25">
        <f t="shared" si="0"/>
        <v>0</v>
      </c>
      <c r="F45" s="26">
        <v>50</v>
      </c>
      <c r="G45" s="27">
        <v>12.15</v>
      </c>
      <c r="H45" s="30">
        <v>12.3</v>
      </c>
      <c r="I45" s="13">
        <v>0</v>
      </c>
      <c r="J45" s="25">
        <f t="shared" si="1"/>
        <v>0</v>
      </c>
      <c r="K45" s="26">
        <v>82</v>
      </c>
      <c r="L45" s="30">
        <v>20.149999999999999</v>
      </c>
      <c r="M45" s="27">
        <v>20.3</v>
      </c>
      <c r="N45" s="13">
        <v>0</v>
      </c>
      <c r="O45" s="25">
        <f t="shared" si="2"/>
        <v>0</v>
      </c>
      <c r="P45" s="6"/>
    </row>
    <row r="46" spans="1:16" x14ac:dyDescent="0.25">
      <c r="A46" s="22">
        <v>19</v>
      </c>
      <c r="B46" s="28">
        <v>4.3</v>
      </c>
      <c r="C46" s="31">
        <v>4.45</v>
      </c>
      <c r="D46" s="13">
        <v>0</v>
      </c>
      <c r="E46" s="25">
        <f t="shared" si="0"/>
        <v>0</v>
      </c>
      <c r="F46" s="26">
        <v>51</v>
      </c>
      <c r="G46" s="27">
        <v>12.3</v>
      </c>
      <c r="H46" s="30">
        <v>12.45</v>
      </c>
      <c r="I46" s="13">
        <v>0</v>
      </c>
      <c r="J46" s="25">
        <f t="shared" si="1"/>
        <v>0</v>
      </c>
      <c r="K46" s="26">
        <v>83</v>
      </c>
      <c r="L46" s="30">
        <v>20.3</v>
      </c>
      <c r="M46" s="27">
        <v>20.45</v>
      </c>
      <c r="N46" s="13">
        <v>0</v>
      </c>
      <c r="O46" s="25">
        <f t="shared" si="2"/>
        <v>0</v>
      </c>
      <c r="P46" s="6"/>
    </row>
    <row r="47" spans="1:16" x14ac:dyDescent="0.25">
      <c r="A47" s="22">
        <v>20</v>
      </c>
      <c r="B47" s="22">
        <v>4.45</v>
      </c>
      <c r="C47" s="30">
        <v>5</v>
      </c>
      <c r="D47" s="13">
        <v>0</v>
      </c>
      <c r="E47" s="25">
        <f t="shared" si="0"/>
        <v>0</v>
      </c>
      <c r="F47" s="26">
        <v>52</v>
      </c>
      <c r="G47" s="27">
        <v>12.45</v>
      </c>
      <c r="H47" s="30">
        <v>13</v>
      </c>
      <c r="I47" s="13">
        <v>0</v>
      </c>
      <c r="J47" s="25">
        <f t="shared" si="1"/>
        <v>0</v>
      </c>
      <c r="K47" s="26">
        <v>84</v>
      </c>
      <c r="L47" s="30">
        <v>20.45</v>
      </c>
      <c r="M47" s="27">
        <v>21</v>
      </c>
      <c r="N47" s="13">
        <v>0</v>
      </c>
      <c r="O47" s="25">
        <f t="shared" si="2"/>
        <v>0</v>
      </c>
      <c r="P47" s="6"/>
    </row>
    <row r="48" spans="1:16" x14ac:dyDescent="0.25">
      <c r="A48" s="22">
        <v>21</v>
      </c>
      <c r="B48" s="27">
        <v>5</v>
      </c>
      <c r="C48" s="31">
        <v>5.15</v>
      </c>
      <c r="D48" s="13">
        <v>0</v>
      </c>
      <c r="E48" s="25">
        <f t="shared" si="0"/>
        <v>0</v>
      </c>
      <c r="F48" s="26">
        <v>53</v>
      </c>
      <c r="G48" s="27">
        <v>13</v>
      </c>
      <c r="H48" s="30">
        <v>13.15</v>
      </c>
      <c r="I48" s="13">
        <v>0</v>
      </c>
      <c r="J48" s="25">
        <f t="shared" si="1"/>
        <v>0</v>
      </c>
      <c r="K48" s="26">
        <v>85</v>
      </c>
      <c r="L48" s="30">
        <v>21</v>
      </c>
      <c r="M48" s="27">
        <v>21.15</v>
      </c>
      <c r="N48" s="13">
        <v>0</v>
      </c>
      <c r="O48" s="25">
        <f t="shared" si="2"/>
        <v>0</v>
      </c>
      <c r="P48" s="6"/>
    </row>
    <row r="49" spans="1:16" x14ac:dyDescent="0.25">
      <c r="A49" s="22">
        <v>22</v>
      </c>
      <c r="B49" s="24">
        <v>5.15</v>
      </c>
      <c r="C49" s="30">
        <v>5.3</v>
      </c>
      <c r="D49" s="13">
        <v>0</v>
      </c>
      <c r="E49" s="25">
        <f t="shared" si="0"/>
        <v>0</v>
      </c>
      <c r="F49" s="26">
        <v>54</v>
      </c>
      <c r="G49" s="27">
        <v>13.15</v>
      </c>
      <c r="H49" s="30">
        <v>13.3</v>
      </c>
      <c r="I49" s="13">
        <v>0</v>
      </c>
      <c r="J49" s="25">
        <f t="shared" si="1"/>
        <v>0</v>
      </c>
      <c r="K49" s="26">
        <v>86</v>
      </c>
      <c r="L49" s="30">
        <v>21.15</v>
      </c>
      <c r="M49" s="27">
        <v>21.3</v>
      </c>
      <c r="N49" s="13">
        <v>0</v>
      </c>
      <c r="O49" s="25">
        <f t="shared" si="2"/>
        <v>0</v>
      </c>
      <c r="P49" s="6"/>
    </row>
    <row r="50" spans="1:16" x14ac:dyDescent="0.25">
      <c r="A50" s="22">
        <v>23</v>
      </c>
      <c r="B50" s="27">
        <v>5.3</v>
      </c>
      <c r="C50" s="31">
        <v>5.45</v>
      </c>
      <c r="D50" s="13">
        <v>0</v>
      </c>
      <c r="E50" s="25">
        <f t="shared" si="0"/>
        <v>0</v>
      </c>
      <c r="F50" s="26">
        <v>55</v>
      </c>
      <c r="G50" s="27">
        <v>13.3</v>
      </c>
      <c r="H50" s="30">
        <v>13.45</v>
      </c>
      <c r="I50" s="13">
        <v>0</v>
      </c>
      <c r="J50" s="25">
        <f t="shared" si="1"/>
        <v>0</v>
      </c>
      <c r="K50" s="26">
        <v>87</v>
      </c>
      <c r="L50" s="30">
        <v>21.3</v>
      </c>
      <c r="M50" s="27">
        <v>21.45</v>
      </c>
      <c r="N50" s="13">
        <v>0</v>
      </c>
      <c r="O50" s="25">
        <f t="shared" si="2"/>
        <v>0</v>
      </c>
      <c r="P50" s="6"/>
    </row>
    <row r="51" spans="1:16" x14ac:dyDescent="0.25">
      <c r="A51" s="22">
        <v>24</v>
      </c>
      <c r="B51" s="24">
        <v>5.45</v>
      </c>
      <c r="C51" s="30">
        <v>6</v>
      </c>
      <c r="D51" s="13">
        <v>0</v>
      </c>
      <c r="E51" s="25">
        <f t="shared" si="0"/>
        <v>0</v>
      </c>
      <c r="F51" s="26">
        <v>56</v>
      </c>
      <c r="G51" s="27">
        <v>13.45</v>
      </c>
      <c r="H51" s="30">
        <v>14</v>
      </c>
      <c r="I51" s="13">
        <v>0</v>
      </c>
      <c r="J51" s="25">
        <f t="shared" si="1"/>
        <v>0</v>
      </c>
      <c r="K51" s="26">
        <v>88</v>
      </c>
      <c r="L51" s="30">
        <v>21.45</v>
      </c>
      <c r="M51" s="27">
        <v>22</v>
      </c>
      <c r="N51" s="13">
        <v>0</v>
      </c>
      <c r="O51" s="25">
        <f t="shared" si="2"/>
        <v>0</v>
      </c>
      <c r="P51" s="6"/>
    </row>
    <row r="52" spans="1:16" x14ac:dyDescent="0.25">
      <c r="A52" s="22">
        <v>25</v>
      </c>
      <c r="B52" s="27">
        <v>6</v>
      </c>
      <c r="C52" s="31">
        <v>6.15</v>
      </c>
      <c r="D52" s="13">
        <v>0</v>
      </c>
      <c r="E52" s="25">
        <f t="shared" si="0"/>
        <v>0</v>
      </c>
      <c r="F52" s="26">
        <v>57</v>
      </c>
      <c r="G52" s="27">
        <v>14</v>
      </c>
      <c r="H52" s="30">
        <v>14.15</v>
      </c>
      <c r="I52" s="13">
        <v>0</v>
      </c>
      <c r="J52" s="25">
        <f t="shared" si="1"/>
        <v>0</v>
      </c>
      <c r="K52" s="26">
        <v>89</v>
      </c>
      <c r="L52" s="30">
        <v>22</v>
      </c>
      <c r="M52" s="27">
        <v>22.15</v>
      </c>
      <c r="N52" s="13">
        <v>0</v>
      </c>
      <c r="O52" s="25">
        <f t="shared" si="2"/>
        <v>0</v>
      </c>
      <c r="P52" s="6"/>
    </row>
    <row r="53" spans="1:16" x14ac:dyDescent="0.25">
      <c r="A53" s="22">
        <v>26</v>
      </c>
      <c r="B53" s="24">
        <v>6.15</v>
      </c>
      <c r="C53" s="30">
        <v>6.3</v>
      </c>
      <c r="D53" s="13">
        <v>0</v>
      </c>
      <c r="E53" s="25">
        <f t="shared" si="0"/>
        <v>0</v>
      </c>
      <c r="F53" s="26">
        <v>58</v>
      </c>
      <c r="G53" s="27">
        <v>14.15</v>
      </c>
      <c r="H53" s="30">
        <v>14.3</v>
      </c>
      <c r="I53" s="13">
        <v>0</v>
      </c>
      <c r="J53" s="25">
        <f t="shared" si="1"/>
        <v>0</v>
      </c>
      <c r="K53" s="26">
        <v>90</v>
      </c>
      <c r="L53" s="30">
        <v>22.15</v>
      </c>
      <c r="M53" s="27">
        <v>22.3</v>
      </c>
      <c r="N53" s="13">
        <v>0</v>
      </c>
      <c r="O53" s="25">
        <f t="shared" si="2"/>
        <v>0</v>
      </c>
      <c r="P53" s="6"/>
    </row>
    <row r="54" spans="1:16" x14ac:dyDescent="0.25">
      <c r="A54" s="22">
        <v>27</v>
      </c>
      <c r="B54" s="27">
        <v>6.3</v>
      </c>
      <c r="C54" s="31">
        <v>6.45</v>
      </c>
      <c r="D54" s="13">
        <v>0</v>
      </c>
      <c r="E54" s="25">
        <f t="shared" si="0"/>
        <v>0</v>
      </c>
      <c r="F54" s="26">
        <v>59</v>
      </c>
      <c r="G54" s="27">
        <v>14.3</v>
      </c>
      <c r="H54" s="30">
        <v>14.45</v>
      </c>
      <c r="I54" s="13">
        <v>0</v>
      </c>
      <c r="J54" s="25">
        <f t="shared" si="1"/>
        <v>0</v>
      </c>
      <c r="K54" s="26">
        <v>91</v>
      </c>
      <c r="L54" s="30">
        <v>22.3</v>
      </c>
      <c r="M54" s="27">
        <v>22.45</v>
      </c>
      <c r="N54" s="13">
        <v>0</v>
      </c>
      <c r="O54" s="25">
        <f t="shared" si="2"/>
        <v>0</v>
      </c>
      <c r="P54" s="6"/>
    </row>
    <row r="55" spans="1:16" x14ac:dyDescent="0.25">
      <c r="A55" s="22">
        <v>28</v>
      </c>
      <c r="B55" s="24">
        <v>6.45</v>
      </c>
      <c r="C55" s="30">
        <v>7</v>
      </c>
      <c r="D55" s="13">
        <v>0</v>
      </c>
      <c r="E55" s="25">
        <f t="shared" si="0"/>
        <v>0</v>
      </c>
      <c r="F55" s="26">
        <v>60</v>
      </c>
      <c r="G55" s="27">
        <v>14.45</v>
      </c>
      <c r="H55" s="27">
        <v>15</v>
      </c>
      <c r="I55" s="13">
        <v>0</v>
      </c>
      <c r="J55" s="25">
        <f t="shared" si="1"/>
        <v>0</v>
      </c>
      <c r="K55" s="26">
        <v>92</v>
      </c>
      <c r="L55" s="30">
        <v>22.45</v>
      </c>
      <c r="M55" s="27">
        <v>23</v>
      </c>
      <c r="N55" s="13">
        <v>0</v>
      </c>
      <c r="O55" s="25">
        <f t="shared" si="2"/>
        <v>0</v>
      </c>
      <c r="P55" s="6"/>
    </row>
    <row r="56" spans="1:16" x14ac:dyDescent="0.25">
      <c r="A56" s="22">
        <v>29</v>
      </c>
      <c r="B56" s="27">
        <v>7</v>
      </c>
      <c r="C56" s="31">
        <v>7.15</v>
      </c>
      <c r="D56" s="13">
        <v>0</v>
      </c>
      <c r="E56" s="25">
        <f t="shared" si="0"/>
        <v>0</v>
      </c>
      <c r="F56" s="26">
        <v>61</v>
      </c>
      <c r="G56" s="27">
        <v>15</v>
      </c>
      <c r="H56" s="27">
        <v>15.15</v>
      </c>
      <c r="I56" s="13">
        <v>0</v>
      </c>
      <c r="J56" s="25">
        <f t="shared" si="1"/>
        <v>0</v>
      </c>
      <c r="K56" s="26">
        <v>93</v>
      </c>
      <c r="L56" s="30">
        <v>23</v>
      </c>
      <c r="M56" s="27">
        <v>23.15</v>
      </c>
      <c r="N56" s="13">
        <v>0</v>
      </c>
      <c r="O56" s="25">
        <f t="shared" si="2"/>
        <v>0</v>
      </c>
      <c r="P56" s="6"/>
    </row>
    <row r="57" spans="1:16" x14ac:dyDescent="0.25">
      <c r="A57" s="22">
        <v>30</v>
      </c>
      <c r="B57" s="24">
        <v>7.15</v>
      </c>
      <c r="C57" s="30">
        <v>7.3</v>
      </c>
      <c r="D57" s="13">
        <v>0</v>
      </c>
      <c r="E57" s="25">
        <f t="shared" si="0"/>
        <v>0</v>
      </c>
      <c r="F57" s="26">
        <v>62</v>
      </c>
      <c r="G57" s="27">
        <v>15.15</v>
      </c>
      <c r="H57" s="27">
        <v>15.3</v>
      </c>
      <c r="I57" s="13">
        <v>0</v>
      </c>
      <c r="J57" s="25">
        <f t="shared" si="1"/>
        <v>0</v>
      </c>
      <c r="K57" s="26">
        <v>94</v>
      </c>
      <c r="L57" s="27">
        <v>23.15</v>
      </c>
      <c r="M57" s="27">
        <v>23.3</v>
      </c>
      <c r="N57" s="13">
        <v>0</v>
      </c>
      <c r="O57" s="25">
        <f t="shared" si="2"/>
        <v>0</v>
      </c>
      <c r="P57" s="6"/>
    </row>
    <row r="58" spans="1:16" x14ac:dyDescent="0.25">
      <c r="A58" s="22">
        <v>31</v>
      </c>
      <c r="B58" s="27">
        <v>7.3</v>
      </c>
      <c r="C58" s="31">
        <v>7.45</v>
      </c>
      <c r="D58" s="13">
        <v>0</v>
      </c>
      <c r="E58" s="25">
        <f t="shared" si="0"/>
        <v>0</v>
      </c>
      <c r="F58" s="26">
        <v>63</v>
      </c>
      <c r="G58" s="27">
        <v>15.3</v>
      </c>
      <c r="H58" s="27">
        <v>15.45</v>
      </c>
      <c r="I58" s="13">
        <v>0</v>
      </c>
      <c r="J58" s="25">
        <f t="shared" si="1"/>
        <v>0</v>
      </c>
      <c r="K58" s="26">
        <v>95</v>
      </c>
      <c r="L58" s="27">
        <v>23.3</v>
      </c>
      <c r="M58" s="27">
        <v>23.45</v>
      </c>
      <c r="N58" s="13">
        <v>0</v>
      </c>
      <c r="O58" s="25">
        <f t="shared" si="2"/>
        <v>0</v>
      </c>
      <c r="P58" s="6"/>
    </row>
    <row r="59" spans="1:16" x14ac:dyDescent="0.25">
      <c r="A59" s="22">
        <v>32</v>
      </c>
      <c r="B59" s="24">
        <v>7.45</v>
      </c>
      <c r="C59" s="30">
        <v>8</v>
      </c>
      <c r="D59" s="13">
        <v>0</v>
      </c>
      <c r="E59" s="25">
        <f t="shared" si="0"/>
        <v>0</v>
      </c>
      <c r="F59" s="26">
        <v>64</v>
      </c>
      <c r="G59" s="27">
        <v>15.45</v>
      </c>
      <c r="H59" s="27">
        <v>16</v>
      </c>
      <c r="I59" s="13">
        <v>0</v>
      </c>
      <c r="J59" s="25">
        <f t="shared" si="1"/>
        <v>0</v>
      </c>
      <c r="K59" s="26">
        <v>96</v>
      </c>
      <c r="L59" s="27">
        <v>23.45</v>
      </c>
      <c r="M59" s="27">
        <v>24</v>
      </c>
      <c r="N59" s="13">
        <v>0</v>
      </c>
      <c r="O59" s="25">
        <f t="shared" si="2"/>
        <v>0</v>
      </c>
      <c r="P59" s="6"/>
    </row>
    <row r="60" spans="1:16" x14ac:dyDescent="0.25">
      <c r="A60" s="46"/>
      <c r="B60" s="20"/>
      <c r="C60" s="47"/>
      <c r="D60" s="10">
        <f>SUM(D28:D59)</f>
        <v>0</v>
      </c>
      <c r="E60" s="29">
        <f>SUM(E28:E59)</f>
        <v>0</v>
      </c>
      <c r="F60" s="33"/>
      <c r="G60" s="48"/>
      <c r="H60" s="48"/>
      <c r="I60" s="10">
        <f>SUM(I28:I59)</f>
        <v>0</v>
      </c>
      <c r="J60" s="29">
        <f>SUM(J28:J59)</f>
        <v>0</v>
      </c>
      <c r="K60" s="33"/>
      <c r="L60" s="48"/>
      <c r="M60" s="48"/>
      <c r="N60" s="10">
        <f>SUM(N28:N59)</f>
        <v>0</v>
      </c>
      <c r="O60" s="29">
        <f>SUM(O28:O59)</f>
        <v>0</v>
      </c>
      <c r="P60" s="6"/>
    </row>
    <row r="61" spans="1:16" x14ac:dyDescent="0.25">
      <c r="A61" s="46"/>
      <c r="B61" s="20"/>
      <c r="C61" s="47"/>
      <c r="D61" s="10"/>
      <c r="E61" s="29"/>
      <c r="F61" s="33"/>
      <c r="G61" s="48"/>
      <c r="H61" s="48"/>
      <c r="I61" s="10"/>
      <c r="J61" s="29"/>
      <c r="K61" s="33"/>
      <c r="L61" s="48"/>
      <c r="M61" s="48"/>
      <c r="N61" s="10"/>
      <c r="O61" s="29"/>
      <c r="P61" s="6"/>
    </row>
    <row r="62" spans="1:16" x14ac:dyDescent="0.25">
      <c r="A62" s="46" t="s">
        <v>92</v>
      </c>
      <c r="B62" s="20">
        <f>SUM(D60,I60,N60)/(4000*1000)</f>
        <v>0</v>
      </c>
      <c r="C62" s="20">
        <f>SUM(E60,J60,O60)/(4000*1000)</f>
        <v>0</v>
      </c>
      <c r="D62" s="10"/>
      <c r="E62" s="29"/>
      <c r="F62" s="33"/>
      <c r="G62" s="48"/>
      <c r="H62" s="48"/>
      <c r="I62" s="10"/>
      <c r="J62" s="29"/>
      <c r="K62" s="33"/>
      <c r="L62" s="48"/>
      <c r="M62" s="48"/>
      <c r="N62" s="10"/>
      <c r="O62" s="29"/>
      <c r="P62" s="6"/>
    </row>
    <row r="63" spans="1:16" x14ac:dyDescent="0.25">
      <c r="A63" s="46"/>
      <c r="B63" s="20"/>
      <c r="C63" s="47"/>
      <c r="D63" s="10"/>
      <c r="E63" s="29"/>
      <c r="F63" s="33"/>
      <c r="G63" s="48"/>
      <c r="H63" s="48"/>
      <c r="I63" s="10"/>
      <c r="J63" s="29"/>
      <c r="K63" s="33"/>
      <c r="L63" s="48"/>
      <c r="M63" s="48"/>
      <c r="N63" s="10"/>
      <c r="O63" s="29"/>
      <c r="P63" s="6"/>
    </row>
    <row r="64" spans="1:16" x14ac:dyDescent="0.25">
      <c r="A64" s="46"/>
      <c r="B64" s="20"/>
      <c r="C64" s="47"/>
      <c r="D64" s="10"/>
      <c r="E64" s="29"/>
      <c r="F64" s="33"/>
      <c r="G64" s="48"/>
      <c r="H64" s="48"/>
      <c r="I64" s="10"/>
      <c r="J64" s="29"/>
      <c r="K64" s="33"/>
      <c r="L64" s="48"/>
      <c r="M64" s="48"/>
      <c r="N64" s="10"/>
      <c r="O64" s="29"/>
      <c r="P64" s="6"/>
    </row>
    <row r="65" spans="1:16" x14ac:dyDescent="0.25">
      <c r="A65" s="46"/>
      <c r="B65" s="20"/>
      <c r="C65" s="47"/>
      <c r="D65" s="10"/>
      <c r="E65" s="29"/>
      <c r="F65" s="33"/>
      <c r="G65" s="48"/>
      <c r="H65" s="48"/>
      <c r="I65" s="10"/>
      <c r="J65" s="29"/>
      <c r="K65" s="33"/>
      <c r="L65" s="48"/>
      <c r="M65" s="48"/>
      <c r="N65" s="10"/>
      <c r="O65" s="29"/>
      <c r="P65" s="6"/>
    </row>
    <row r="66" spans="1:16" x14ac:dyDescent="0.25">
      <c r="A66" s="46"/>
      <c r="B66" s="20"/>
      <c r="C66" s="47"/>
      <c r="D66" s="10"/>
      <c r="E66" s="29"/>
      <c r="F66" s="33"/>
      <c r="G66" s="48"/>
      <c r="H66" s="48"/>
      <c r="I66" s="10"/>
      <c r="J66" s="29"/>
      <c r="K66" s="33"/>
      <c r="L66" s="48"/>
      <c r="M66" s="48"/>
      <c r="N66" s="10"/>
      <c r="O66" s="29"/>
      <c r="P66" s="6"/>
    </row>
    <row r="67" spans="1:16" x14ac:dyDescent="0.25">
      <c r="A67" s="46"/>
      <c r="B67" s="20"/>
      <c r="C67" s="47"/>
      <c r="D67" s="10"/>
      <c r="E67" s="29"/>
      <c r="F67" s="33"/>
      <c r="G67" s="48"/>
      <c r="H67" s="48"/>
      <c r="I67" s="10"/>
      <c r="J67" s="29"/>
      <c r="K67" s="33"/>
      <c r="L67" s="48"/>
      <c r="M67" s="48"/>
      <c r="N67" s="10"/>
      <c r="O67" s="29"/>
      <c r="P67" s="6"/>
    </row>
    <row r="68" spans="1:16" x14ac:dyDescent="0.25">
      <c r="A68" s="46"/>
      <c r="B68" s="20"/>
      <c r="C68" s="47"/>
      <c r="D68" s="10"/>
      <c r="E68" s="29"/>
      <c r="F68" s="33"/>
      <c r="G68" s="48"/>
      <c r="H68" s="48"/>
      <c r="I68" s="10"/>
      <c r="J68" s="29"/>
      <c r="K68" s="33"/>
      <c r="L68" s="48"/>
      <c r="M68" s="48"/>
      <c r="N68" s="10"/>
      <c r="O68" s="29"/>
      <c r="P68" s="6"/>
    </row>
    <row r="69" spans="1:16" x14ac:dyDescent="0.25">
      <c r="A69" s="13" t="s">
        <v>24</v>
      </c>
      <c r="B69" s="12"/>
      <c r="C69" s="12"/>
      <c r="D69" s="35"/>
      <c r="E69" s="29"/>
      <c r="F69" s="12"/>
      <c r="G69" s="12"/>
      <c r="H69" s="12"/>
      <c r="I69" s="35"/>
      <c r="J69" s="32"/>
      <c r="K69" s="12"/>
      <c r="L69" s="12"/>
      <c r="M69" s="12"/>
      <c r="N69" s="12"/>
      <c r="O69" s="32"/>
      <c r="P69" s="6"/>
    </row>
    <row r="70" spans="1:16" x14ac:dyDescent="0.25">
      <c r="A70" s="6"/>
      <c r="B70" s="12"/>
      <c r="C70" s="12"/>
      <c r="D70" s="35"/>
      <c r="E70" s="12"/>
      <c r="F70" s="12"/>
      <c r="G70" s="12"/>
      <c r="H70" s="12"/>
      <c r="I70" s="35"/>
      <c r="J70" s="33"/>
      <c r="K70" s="12"/>
      <c r="L70" s="12"/>
      <c r="M70" s="12"/>
      <c r="N70" s="12"/>
      <c r="O70" s="12"/>
      <c r="P70" s="6"/>
    </row>
    <row r="71" spans="1:16" x14ac:dyDescent="0.25">
      <c r="A71" s="34" t="s">
        <v>30</v>
      </c>
      <c r="B71" s="12"/>
      <c r="C71" s="12"/>
      <c r="D71" s="35"/>
      <c r="E71" s="32"/>
      <c r="F71" s="12"/>
      <c r="G71" s="12"/>
      <c r="H71" s="32"/>
      <c r="I71" s="35"/>
      <c r="J71" s="33"/>
      <c r="K71" s="12"/>
      <c r="L71" s="12"/>
      <c r="M71" s="12"/>
      <c r="N71" s="12"/>
      <c r="O71" s="12"/>
      <c r="P71" s="6"/>
    </row>
    <row r="72" spans="1:16" x14ac:dyDescent="0.25">
      <c r="A72" s="81"/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12"/>
      <c r="M72" s="12"/>
      <c r="N72" s="12"/>
      <c r="O72" s="12"/>
      <c r="P72" s="6"/>
    </row>
    <row r="73" spans="1:16" x14ac:dyDescent="0.25">
      <c r="A73" s="34"/>
      <c r="B73" s="12"/>
      <c r="C73" s="12"/>
      <c r="D73" s="35"/>
      <c r="E73" s="32"/>
      <c r="F73" s="12"/>
      <c r="G73" s="12"/>
      <c r="H73" s="32"/>
      <c r="I73" s="35"/>
      <c r="J73" s="33"/>
      <c r="K73" s="12"/>
      <c r="L73" s="12"/>
      <c r="M73" s="12"/>
      <c r="N73" s="12"/>
      <c r="O73" s="12"/>
      <c r="P73" s="6"/>
    </row>
    <row r="74" spans="1:16" x14ac:dyDescent="0.25">
      <c r="A74" s="6"/>
      <c r="B74" s="12"/>
      <c r="C74" s="12"/>
      <c r="D74" s="35"/>
      <c r="E74" s="32"/>
      <c r="F74" s="12"/>
      <c r="G74" s="12"/>
      <c r="H74" s="32"/>
      <c r="I74" s="35"/>
      <c r="J74" s="12"/>
      <c r="K74" s="12"/>
      <c r="L74" s="12"/>
      <c r="M74" s="12"/>
      <c r="N74" s="12"/>
      <c r="O74" s="12"/>
      <c r="P74" s="6"/>
    </row>
    <row r="75" spans="1:16" x14ac:dyDescent="0.25">
      <c r="A75" s="6"/>
      <c r="B75" s="12"/>
      <c r="C75" s="12"/>
      <c r="D75" s="35"/>
      <c r="E75" s="32"/>
      <c r="F75" s="12"/>
      <c r="G75" s="12"/>
      <c r="H75" s="32"/>
      <c r="I75" s="35"/>
      <c r="J75" s="12"/>
      <c r="K75" s="12"/>
      <c r="L75" s="12"/>
      <c r="M75" s="12"/>
      <c r="N75" s="12"/>
      <c r="O75" s="12"/>
      <c r="P75" s="6"/>
    </row>
    <row r="76" spans="1:16" x14ac:dyDescent="0.25">
      <c r="A76" s="6"/>
      <c r="B76" s="12"/>
      <c r="C76" s="12"/>
      <c r="D76" s="35"/>
      <c r="E76" s="32"/>
      <c r="F76" s="12"/>
      <c r="G76" s="12"/>
      <c r="H76" s="32"/>
      <c r="I76" s="35"/>
      <c r="J76" s="12"/>
      <c r="K76" s="12"/>
      <c r="L76" s="12"/>
      <c r="M76" s="12" t="s">
        <v>25</v>
      </c>
      <c r="N76" s="12"/>
      <c r="O76" s="12"/>
      <c r="P76" s="6"/>
    </row>
    <row r="77" spans="1:16" x14ac:dyDescent="0.25">
      <c r="A77" s="36"/>
      <c r="B77" s="37"/>
      <c r="C77" s="37"/>
      <c r="D77" s="38"/>
      <c r="E77" s="39"/>
      <c r="F77" s="37"/>
      <c r="G77" s="37"/>
      <c r="H77" s="39"/>
      <c r="I77" s="38"/>
      <c r="J77" s="37"/>
      <c r="K77" s="37"/>
      <c r="L77" s="37"/>
      <c r="M77" s="37" t="s">
        <v>26</v>
      </c>
      <c r="N77" s="37"/>
      <c r="O77" s="37"/>
      <c r="P77" s="17"/>
    </row>
    <row r="78" spans="1:16" x14ac:dyDescent="0.25">
      <c r="E78" s="41"/>
      <c r="H78" s="41"/>
    </row>
    <row r="79" spans="1:16" x14ac:dyDescent="0.25">
      <c r="C79" s="10"/>
      <c r="E79" s="41"/>
      <c r="H79" s="41"/>
    </row>
    <row r="80" spans="1:16" x14ac:dyDescent="0.25">
      <c r="E80" s="41"/>
      <c r="H80" s="41"/>
    </row>
    <row r="81" spans="5:8" x14ac:dyDescent="0.25">
      <c r="E81" s="41"/>
      <c r="H81" s="41"/>
    </row>
    <row r="82" spans="5:8" x14ac:dyDescent="0.25">
      <c r="E82" s="41"/>
      <c r="H82" s="41"/>
    </row>
    <row r="83" spans="5:8" x14ac:dyDescent="0.25">
      <c r="E83" s="41"/>
      <c r="H83" s="41"/>
    </row>
    <row r="84" spans="5:8" x14ac:dyDescent="0.25">
      <c r="E84" s="41"/>
      <c r="H84" s="41"/>
    </row>
    <row r="85" spans="5:8" x14ac:dyDescent="0.25">
      <c r="E85" s="41"/>
      <c r="H85" s="41"/>
    </row>
    <row r="86" spans="5:8" x14ac:dyDescent="0.25">
      <c r="E86" s="41"/>
      <c r="H86" s="41"/>
    </row>
    <row r="87" spans="5:8" x14ac:dyDescent="0.25">
      <c r="E87" s="41"/>
      <c r="H87" s="41"/>
    </row>
    <row r="88" spans="5:8" x14ac:dyDescent="0.25">
      <c r="E88" s="41"/>
      <c r="H88" s="41"/>
    </row>
    <row r="89" spans="5:8" x14ac:dyDescent="0.25">
      <c r="E89" s="41"/>
      <c r="H89" s="41"/>
    </row>
    <row r="90" spans="5:8" x14ac:dyDescent="0.25">
      <c r="E90" s="41"/>
      <c r="H90" s="41"/>
    </row>
    <row r="91" spans="5:8" x14ac:dyDescent="0.25">
      <c r="E91" s="41"/>
      <c r="H91" s="41"/>
    </row>
    <row r="92" spans="5:8" x14ac:dyDescent="0.25">
      <c r="E92" s="41"/>
      <c r="H92" s="41"/>
    </row>
    <row r="93" spans="5:8" x14ac:dyDescent="0.25">
      <c r="E93" s="41"/>
      <c r="H93" s="41"/>
    </row>
    <row r="94" spans="5:8" x14ac:dyDescent="0.25">
      <c r="E94" s="41"/>
      <c r="H94" s="41"/>
    </row>
    <row r="95" spans="5:8" x14ac:dyDescent="0.25">
      <c r="E95" s="41"/>
      <c r="H95" s="41"/>
    </row>
    <row r="96" spans="5:8" x14ac:dyDescent="0.25">
      <c r="E96" s="41"/>
      <c r="H96" s="41"/>
    </row>
    <row r="97" spans="5:14" x14ac:dyDescent="0.25">
      <c r="E97" s="41"/>
      <c r="H97" s="41"/>
    </row>
    <row r="98" spans="5:14" x14ac:dyDescent="0.25">
      <c r="E98" s="41"/>
      <c r="H98" s="41"/>
    </row>
    <row r="99" spans="5:14" x14ac:dyDescent="0.25">
      <c r="E99" s="41"/>
      <c r="H99" s="41"/>
    </row>
    <row r="100" spans="5:14" x14ac:dyDescent="0.25">
      <c r="E100" s="41"/>
      <c r="H100" s="41"/>
      <c r="M100" s="5" t="s">
        <v>6</v>
      </c>
    </row>
    <row r="101" spans="5:14" x14ac:dyDescent="0.25">
      <c r="E101" s="41"/>
      <c r="H101" s="41"/>
    </row>
    <row r="102" spans="5:14" x14ac:dyDescent="0.25">
      <c r="E102" s="41"/>
      <c r="H102" s="41"/>
    </row>
    <row r="103" spans="5:14" x14ac:dyDescent="0.25">
      <c r="E103" s="41"/>
      <c r="H103" s="41"/>
    </row>
    <row r="105" spans="5:14" x14ac:dyDescent="0.25">
      <c r="N105" s="13"/>
    </row>
    <row r="130" spans="4:4" x14ac:dyDescent="0.25">
      <c r="D130" s="13"/>
    </row>
  </sheetData>
  <mergeCells count="18">
    <mergeCell ref="A2:O2"/>
    <mergeCell ref="N17:N18"/>
    <mergeCell ref="O17:O18"/>
    <mergeCell ref="E23:L23"/>
    <mergeCell ref="E24:L24"/>
    <mergeCell ref="O26:O27"/>
    <mergeCell ref="A72:K72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0"/>
  <sheetViews>
    <sheetView topLeftCell="A52" zoomScaleSheetLayoutView="100" workbookViewId="0">
      <selection activeCell="C67" sqref="C67"/>
    </sheetView>
  </sheetViews>
  <sheetFormatPr defaultRowHeight="15.75" x14ac:dyDescent="0.25"/>
  <cols>
    <col min="1" max="3" width="15.140625" style="5" customWidth="1"/>
    <col min="4" max="4" width="15.140625" style="40" customWidth="1"/>
    <col min="5" max="6" width="15.140625" style="5" customWidth="1"/>
    <col min="7" max="7" width="5.140625" style="5" bestFit="1" customWidth="1"/>
    <col min="8" max="8" width="15.140625" style="5" customWidth="1"/>
    <col min="9" max="9" width="15.140625" style="40" customWidth="1"/>
    <col min="10" max="16" width="15.140625" style="5" customWidth="1"/>
    <col min="17" max="256" width="9.140625" style="5"/>
    <col min="257" max="262" width="15.140625" style="5" customWidth="1"/>
    <col min="263" max="263" width="5.140625" style="5" bestFit="1" customWidth="1"/>
    <col min="264" max="272" width="15.140625" style="5" customWidth="1"/>
    <col min="273" max="512" width="9.140625" style="5"/>
    <col min="513" max="518" width="15.140625" style="5" customWidth="1"/>
    <col min="519" max="519" width="5.140625" style="5" bestFit="1" customWidth="1"/>
    <col min="520" max="528" width="15.140625" style="5" customWidth="1"/>
    <col min="529" max="768" width="9.140625" style="5"/>
    <col min="769" max="774" width="15.140625" style="5" customWidth="1"/>
    <col min="775" max="775" width="5.140625" style="5" bestFit="1" customWidth="1"/>
    <col min="776" max="784" width="15.140625" style="5" customWidth="1"/>
    <col min="785" max="1024" width="9.140625" style="5"/>
    <col min="1025" max="1030" width="15.140625" style="5" customWidth="1"/>
    <col min="1031" max="1031" width="5.140625" style="5" bestFit="1" customWidth="1"/>
    <col min="1032" max="1040" width="15.140625" style="5" customWidth="1"/>
    <col min="1041" max="1280" width="9.140625" style="5"/>
    <col min="1281" max="1286" width="15.140625" style="5" customWidth="1"/>
    <col min="1287" max="1287" width="5.140625" style="5" bestFit="1" customWidth="1"/>
    <col min="1288" max="1296" width="15.140625" style="5" customWidth="1"/>
    <col min="1297" max="1536" width="9.140625" style="5"/>
    <col min="1537" max="1542" width="15.140625" style="5" customWidth="1"/>
    <col min="1543" max="1543" width="5.140625" style="5" bestFit="1" customWidth="1"/>
    <col min="1544" max="1552" width="15.140625" style="5" customWidth="1"/>
    <col min="1553" max="1792" width="9.140625" style="5"/>
    <col min="1793" max="1798" width="15.140625" style="5" customWidth="1"/>
    <col min="1799" max="1799" width="5.140625" style="5" bestFit="1" customWidth="1"/>
    <col min="1800" max="1808" width="15.140625" style="5" customWidth="1"/>
    <col min="1809" max="2048" width="9.140625" style="5"/>
    <col min="2049" max="2054" width="15.140625" style="5" customWidth="1"/>
    <col min="2055" max="2055" width="5.140625" style="5" bestFit="1" customWidth="1"/>
    <col min="2056" max="2064" width="15.140625" style="5" customWidth="1"/>
    <col min="2065" max="2304" width="9.140625" style="5"/>
    <col min="2305" max="2310" width="15.140625" style="5" customWidth="1"/>
    <col min="2311" max="2311" width="5.140625" style="5" bestFit="1" customWidth="1"/>
    <col min="2312" max="2320" width="15.140625" style="5" customWidth="1"/>
    <col min="2321" max="2560" width="9.140625" style="5"/>
    <col min="2561" max="2566" width="15.140625" style="5" customWidth="1"/>
    <col min="2567" max="2567" width="5.140625" style="5" bestFit="1" customWidth="1"/>
    <col min="2568" max="2576" width="15.140625" style="5" customWidth="1"/>
    <col min="2577" max="2816" width="9.140625" style="5"/>
    <col min="2817" max="2822" width="15.140625" style="5" customWidth="1"/>
    <col min="2823" max="2823" width="5.140625" style="5" bestFit="1" customWidth="1"/>
    <col min="2824" max="2832" width="15.140625" style="5" customWidth="1"/>
    <col min="2833" max="3072" width="9.140625" style="5"/>
    <col min="3073" max="3078" width="15.140625" style="5" customWidth="1"/>
    <col min="3079" max="3079" width="5.140625" style="5" bestFit="1" customWidth="1"/>
    <col min="3080" max="3088" width="15.140625" style="5" customWidth="1"/>
    <col min="3089" max="3328" width="9.140625" style="5"/>
    <col min="3329" max="3334" width="15.140625" style="5" customWidth="1"/>
    <col min="3335" max="3335" width="5.140625" style="5" bestFit="1" customWidth="1"/>
    <col min="3336" max="3344" width="15.140625" style="5" customWidth="1"/>
    <col min="3345" max="3584" width="9.140625" style="5"/>
    <col min="3585" max="3590" width="15.140625" style="5" customWidth="1"/>
    <col min="3591" max="3591" width="5.140625" style="5" bestFit="1" customWidth="1"/>
    <col min="3592" max="3600" width="15.140625" style="5" customWidth="1"/>
    <col min="3601" max="3840" width="9.140625" style="5"/>
    <col min="3841" max="3846" width="15.140625" style="5" customWidth="1"/>
    <col min="3847" max="3847" width="5.140625" style="5" bestFit="1" customWidth="1"/>
    <col min="3848" max="3856" width="15.140625" style="5" customWidth="1"/>
    <col min="3857" max="4096" width="9.140625" style="5"/>
    <col min="4097" max="4102" width="15.140625" style="5" customWidth="1"/>
    <col min="4103" max="4103" width="5.140625" style="5" bestFit="1" customWidth="1"/>
    <col min="4104" max="4112" width="15.140625" style="5" customWidth="1"/>
    <col min="4113" max="4352" width="9.140625" style="5"/>
    <col min="4353" max="4358" width="15.140625" style="5" customWidth="1"/>
    <col min="4359" max="4359" width="5.140625" style="5" bestFit="1" customWidth="1"/>
    <col min="4360" max="4368" width="15.140625" style="5" customWidth="1"/>
    <col min="4369" max="4608" width="9.140625" style="5"/>
    <col min="4609" max="4614" width="15.140625" style="5" customWidth="1"/>
    <col min="4615" max="4615" width="5.140625" style="5" bestFit="1" customWidth="1"/>
    <col min="4616" max="4624" width="15.140625" style="5" customWidth="1"/>
    <col min="4625" max="4864" width="9.140625" style="5"/>
    <col min="4865" max="4870" width="15.140625" style="5" customWidth="1"/>
    <col min="4871" max="4871" width="5.140625" style="5" bestFit="1" customWidth="1"/>
    <col min="4872" max="4880" width="15.140625" style="5" customWidth="1"/>
    <col min="4881" max="5120" width="9.140625" style="5"/>
    <col min="5121" max="5126" width="15.140625" style="5" customWidth="1"/>
    <col min="5127" max="5127" width="5.140625" style="5" bestFit="1" customWidth="1"/>
    <col min="5128" max="5136" width="15.140625" style="5" customWidth="1"/>
    <col min="5137" max="5376" width="9.140625" style="5"/>
    <col min="5377" max="5382" width="15.140625" style="5" customWidth="1"/>
    <col min="5383" max="5383" width="5.140625" style="5" bestFit="1" customWidth="1"/>
    <col min="5384" max="5392" width="15.140625" style="5" customWidth="1"/>
    <col min="5393" max="5632" width="9.140625" style="5"/>
    <col min="5633" max="5638" width="15.140625" style="5" customWidth="1"/>
    <col min="5639" max="5639" width="5.140625" style="5" bestFit="1" customWidth="1"/>
    <col min="5640" max="5648" width="15.140625" style="5" customWidth="1"/>
    <col min="5649" max="5888" width="9.140625" style="5"/>
    <col min="5889" max="5894" width="15.140625" style="5" customWidth="1"/>
    <col min="5895" max="5895" width="5.140625" style="5" bestFit="1" customWidth="1"/>
    <col min="5896" max="5904" width="15.140625" style="5" customWidth="1"/>
    <col min="5905" max="6144" width="9.140625" style="5"/>
    <col min="6145" max="6150" width="15.140625" style="5" customWidth="1"/>
    <col min="6151" max="6151" width="5.140625" style="5" bestFit="1" customWidth="1"/>
    <col min="6152" max="6160" width="15.140625" style="5" customWidth="1"/>
    <col min="6161" max="6400" width="9.140625" style="5"/>
    <col min="6401" max="6406" width="15.140625" style="5" customWidth="1"/>
    <col min="6407" max="6407" width="5.140625" style="5" bestFit="1" customWidth="1"/>
    <col min="6408" max="6416" width="15.140625" style="5" customWidth="1"/>
    <col min="6417" max="6656" width="9.140625" style="5"/>
    <col min="6657" max="6662" width="15.140625" style="5" customWidth="1"/>
    <col min="6663" max="6663" width="5.140625" style="5" bestFit="1" customWidth="1"/>
    <col min="6664" max="6672" width="15.140625" style="5" customWidth="1"/>
    <col min="6673" max="6912" width="9.140625" style="5"/>
    <col min="6913" max="6918" width="15.140625" style="5" customWidth="1"/>
    <col min="6919" max="6919" width="5.140625" style="5" bestFit="1" customWidth="1"/>
    <col min="6920" max="6928" width="15.140625" style="5" customWidth="1"/>
    <col min="6929" max="7168" width="9.140625" style="5"/>
    <col min="7169" max="7174" width="15.140625" style="5" customWidth="1"/>
    <col min="7175" max="7175" width="5.140625" style="5" bestFit="1" customWidth="1"/>
    <col min="7176" max="7184" width="15.140625" style="5" customWidth="1"/>
    <col min="7185" max="7424" width="9.140625" style="5"/>
    <col min="7425" max="7430" width="15.140625" style="5" customWidth="1"/>
    <col min="7431" max="7431" width="5.140625" style="5" bestFit="1" customWidth="1"/>
    <col min="7432" max="7440" width="15.140625" style="5" customWidth="1"/>
    <col min="7441" max="7680" width="9.140625" style="5"/>
    <col min="7681" max="7686" width="15.140625" style="5" customWidth="1"/>
    <col min="7687" max="7687" width="5.140625" style="5" bestFit="1" customWidth="1"/>
    <col min="7688" max="7696" width="15.140625" style="5" customWidth="1"/>
    <col min="7697" max="7936" width="9.140625" style="5"/>
    <col min="7937" max="7942" width="15.140625" style="5" customWidth="1"/>
    <col min="7943" max="7943" width="5.140625" style="5" bestFit="1" customWidth="1"/>
    <col min="7944" max="7952" width="15.140625" style="5" customWidth="1"/>
    <col min="7953" max="8192" width="9.140625" style="5"/>
    <col min="8193" max="8198" width="15.140625" style="5" customWidth="1"/>
    <col min="8199" max="8199" width="5.140625" style="5" bestFit="1" customWidth="1"/>
    <col min="8200" max="8208" width="15.140625" style="5" customWidth="1"/>
    <col min="8209" max="8448" width="9.140625" style="5"/>
    <col min="8449" max="8454" width="15.140625" style="5" customWidth="1"/>
    <col min="8455" max="8455" width="5.140625" style="5" bestFit="1" customWidth="1"/>
    <col min="8456" max="8464" width="15.140625" style="5" customWidth="1"/>
    <col min="8465" max="8704" width="9.140625" style="5"/>
    <col min="8705" max="8710" width="15.140625" style="5" customWidth="1"/>
    <col min="8711" max="8711" width="5.140625" style="5" bestFit="1" customWidth="1"/>
    <col min="8712" max="8720" width="15.140625" style="5" customWidth="1"/>
    <col min="8721" max="8960" width="9.140625" style="5"/>
    <col min="8961" max="8966" width="15.140625" style="5" customWidth="1"/>
    <col min="8967" max="8967" width="5.140625" style="5" bestFit="1" customWidth="1"/>
    <col min="8968" max="8976" width="15.140625" style="5" customWidth="1"/>
    <col min="8977" max="9216" width="9.140625" style="5"/>
    <col min="9217" max="9222" width="15.140625" style="5" customWidth="1"/>
    <col min="9223" max="9223" width="5.140625" style="5" bestFit="1" customWidth="1"/>
    <col min="9224" max="9232" width="15.140625" style="5" customWidth="1"/>
    <col min="9233" max="9472" width="9.140625" style="5"/>
    <col min="9473" max="9478" width="15.140625" style="5" customWidth="1"/>
    <col min="9479" max="9479" width="5.140625" style="5" bestFit="1" customWidth="1"/>
    <col min="9480" max="9488" width="15.140625" style="5" customWidth="1"/>
    <col min="9489" max="9728" width="9.140625" style="5"/>
    <col min="9729" max="9734" width="15.140625" style="5" customWidth="1"/>
    <col min="9735" max="9735" width="5.140625" style="5" bestFit="1" customWidth="1"/>
    <col min="9736" max="9744" width="15.140625" style="5" customWidth="1"/>
    <col min="9745" max="9984" width="9.140625" style="5"/>
    <col min="9985" max="9990" width="15.140625" style="5" customWidth="1"/>
    <col min="9991" max="9991" width="5.140625" style="5" bestFit="1" customWidth="1"/>
    <col min="9992" max="10000" width="15.140625" style="5" customWidth="1"/>
    <col min="10001" max="10240" width="9.140625" style="5"/>
    <col min="10241" max="10246" width="15.140625" style="5" customWidth="1"/>
    <col min="10247" max="10247" width="5.140625" style="5" bestFit="1" customWidth="1"/>
    <col min="10248" max="10256" width="15.140625" style="5" customWidth="1"/>
    <col min="10257" max="10496" width="9.140625" style="5"/>
    <col min="10497" max="10502" width="15.140625" style="5" customWidth="1"/>
    <col min="10503" max="10503" width="5.140625" style="5" bestFit="1" customWidth="1"/>
    <col min="10504" max="10512" width="15.140625" style="5" customWidth="1"/>
    <col min="10513" max="10752" width="9.140625" style="5"/>
    <col min="10753" max="10758" width="15.140625" style="5" customWidth="1"/>
    <col min="10759" max="10759" width="5.140625" style="5" bestFit="1" customWidth="1"/>
    <col min="10760" max="10768" width="15.140625" style="5" customWidth="1"/>
    <col min="10769" max="11008" width="9.140625" style="5"/>
    <col min="11009" max="11014" width="15.140625" style="5" customWidth="1"/>
    <col min="11015" max="11015" width="5.140625" style="5" bestFit="1" customWidth="1"/>
    <col min="11016" max="11024" width="15.140625" style="5" customWidth="1"/>
    <col min="11025" max="11264" width="9.140625" style="5"/>
    <col min="11265" max="11270" width="15.140625" style="5" customWidth="1"/>
    <col min="11271" max="11271" width="5.140625" style="5" bestFit="1" customWidth="1"/>
    <col min="11272" max="11280" width="15.140625" style="5" customWidth="1"/>
    <col min="11281" max="11520" width="9.140625" style="5"/>
    <col min="11521" max="11526" width="15.140625" style="5" customWidth="1"/>
    <col min="11527" max="11527" width="5.140625" style="5" bestFit="1" customWidth="1"/>
    <col min="11528" max="11536" width="15.140625" style="5" customWidth="1"/>
    <col min="11537" max="11776" width="9.140625" style="5"/>
    <col min="11777" max="11782" width="15.140625" style="5" customWidth="1"/>
    <col min="11783" max="11783" width="5.140625" style="5" bestFit="1" customWidth="1"/>
    <col min="11784" max="11792" width="15.140625" style="5" customWidth="1"/>
    <col min="11793" max="12032" width="9.140625" style="5"/>
    <col min="12033" max="12038" width="15.140625" style="5" customWidth="1"/>
    <col min="12039" max="12039" width="5.140625" style="5" bestFit="1" customWidth="1"/>
    <col min="12040" max="12048" width="15.140625" style="5" customWidth="1"/>
    <col min="12049" max="12288" width="9.140625" style="5"/>
    <col min="12289" max="12294" width="15.140625" style="5" customWidth="1"/>
    <col min="12295" max="12295" width="5.140625" style="5" bestFit="1" customWidth="1"/>
    <col min="12296" max="12304" width="15.140625" style="5" customWidth="1"/>
    <col min="12305" max="12544" width="9.140625" style="5"/>
    <col min="12545" max="12550" width="15.140625" style="5" customWidth="1"/>
    <col min="12551" max="12551" width="5.140625" style="5" bestFit="1" customWidth="1"/>
    <col min="12552" max="12560" width="15.140625" style="5" customWidth="1"/>
    <col min="12561" max="12800" width="9.140625" style="5"/>
    <col min="12801" max="12806" width="15.140625" style="5" customWidth="1"/>
    <col min="12807" max="12807" width="5.140625" style="5" bestFit="1" customWidth="1"/>
    <col min="12808" max="12816" width="15.140625" style="5" customWidth="1"/>
    <col min="12817" max="13056" width="9.140625" style="5"/>
    <col min="13057" max="13062" width="15.140625" style="5" customWidth="1"/>
    <col min="13063" max="13063" width="5.140625" style="5" bestFit="1" customWidth="1"/>
    <col min="13064" max="13072" width="15.140625" style="5" customWidth="1"/>
    <col min="13073" max="13312" width="9.140625" style="5"/>
    <col min="13313" max="13318" width="15.140625" style="5" customWidth="1"/>
    <col min="13319" max="13319" width="5.140625" style="5" bestFit="1" customWidth="1"/>
    <col min="13320" max="13328" width="15.140625" style="5" customWidth="1"/>
    <col min="13329" max="13568" width="9.140625" style="5"/>
    <col min="13569" max="13574" width="15.140625" style="5" customWidth="1"/>
    <col min="13575" max="13575" width="5.140625" style="5" bestFit="1" customWidth="1"/>
    <col min="13576" max="13584" width="15.140625" style="5" customWidth="1"/>
    <col min="13585" max="13824" width="9.140625" style="5"/>
    <col min="13825" max="13830" width="15.140625" style="5" customWidth="1"/>
    <col min="13831" max="13831" width="5.140625" style="5" bestFit="1" customWidth="1"/>
    <col min="13832" max="13840" width="15.140625" style="5" customWidth="1"/>
    <col min="13841" max="14080" width="9.140625" style="5"/>
    <col min="14081" max="14086" width="15.140625" style="5" customWidth="1"/>
    <col min="14087" max="14087" width="5.140625" style="5" bestFit="1" customWidth="1"/>
    <col min="14088" max="14096" width="15.140625" style="5" customWidth="1"/>
    <col min="14097" max="14336" width="9.140625" style="5"/>
    <col min="14337" max="14342" width="15.140625" style="5" customWidth="1"/>
    <col min="14343" max="14343" width="5.140625" style="5" bestFit="1" customWidth="1"/>
    <col min="14344" max="14352" width="15.140625" style="5" customWidth="1"/>
    <col min="14353" max="14592" width="9.140625" style="5"/>
    <col min="14593" max="14598" width="15.140625" style="5" customWidth="1"/>
    <col min="14599" max="14599" width="5.140625" style="5" bestFit="1" customWidth="1"/>
    <col min="14600" max="14608" width="15.140625" style="5" customWidth="1"/>
    <col min="14609" max="14848" width="9.140625" style="5"/>
    <col min="14849" max="14854" width="15.140625" style="5" customWidth="1"/>
    <col min="14855" max="14855" width="5.140625" style="5" bestFit="1" customWidth="1"/>
    <col min="14856" max="14864" width="15.140625" style="5" customWidth="1"/>
    <col min="14865" max="15104" width="9.140625" style="5"/>
    <col min="15105" max="15110" width="15.140625" style="5" customWidth="1"/>
    <col min="15111" max="15111" width="5.140625" style="5" bestFit="1" customWidth="1"/>
    <col min="15112" max="15120" width="15.140625" style="5" customWidth="1"/>
    <col min="15121" max="15360" width="9.140625" style="5"/>
    <col min="15361" max="15366" width="15.140625" style="5" customWidth="1"/>
    <col min="15367" max="15367" width="5.140625" style="5" bestFit="1" customWidth="1"/>
    <col min="15368" max="15376" width="15.140625" style="5" customWidth="1"/>
    <col min="15377" max="15616" width="9.140625" style="5"/>
    <col min="15617" max="15622" width="15.140625" style="5" customWidth="1"/>
    <col min="15623" max="15623" width="5.140625" style="5" bestFit="1" customWidth="1"/>
    <col min="15624" max="15632" width="15.140625" style="5" customWidth="1"/>
    <col min="15633" max="15872" width="9.140625" style="5"/>
    <col min="15873" max="15878" width="15.140625" style="5" customWidth="1"/>
    <col min="15879" max="15879" width="5.140625" style="5" bestFit="1" customWidth="1"/>
    <col min="15880" max="15888" width="15.140625" style="5" customWidth="1"/>
    <col min="15889" max="16128" width="9.140625" style="5"/>
    <col min="16129" max="16134" width="15.140625" style="5" customWidth="1"/>
    <col min="16135" max="16135" width="5.140625" style="5" bestFit="1" customWidth="1"/>
    <col min="16136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4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40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35"/>
      <c r="E5" s="12"/>
      <c r="F5" s="12"/>
      <c r="G5" s="12"/>
      <c r="H5" s="12"/>
      <c r="I5" s="35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1</v>
      </c>
      <c r="B6" s="12"/>
      <c r="C6" s="12"/>
      <c r="D6" s="35"/>
      <c r="E6" s="12"/>
      <c r="F6" s="12"/>
      <c r="G6" s="12"/>
      <c r="H6" s="12"/>
      <c r="I6" s="35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2</v>
      </c>
      <c r="B7" s="12"/>
      <c r="C7" s="12"/>
      <c r="D7" s="35"/>
      <c r="E7" s="12"/>
      <c r="F7" s="12"/>
      <c r="G7" s="12"/>
      <c r="H7" s="12"/>
      <c r="I7" s="35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3</v>
      </c>
      <c r="B8" s="12"/>
      <c r="C8" s="12"/>
      <c r="D8" s="35"/>
      <c r="E8" s="12"/>
      <c r="F8" s="12"/>
      <c r="G8" s="12"/>
      <c r="H8" s="12"/>
      <c r="I8" s="35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4</v>
      </c>
      <c r="B9" s="12"/>
      <c r="C9" s="12"/>
      <c r="D9" s="35"/>
      <c r="E9" s="12"/>
      <c r="F9" s="12"/>
      <c r="G9" s="12"/>
      <c r="H9" s="12"/>
      <c r="I9" s="35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5</v>
      </c>
      <c r="B10" s="12"/>
      <c r="C10" s="12"/>
      <c r="D10" s="35"/>
      <c r="E10" s="12"/>
      <c r="F10" s="12"/>
      <c r="G10" s="12"/>
      <c r="H10" s="12"/>
      <c r="I10" s="35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35"/>
      <c r="E11" s="12"/>
      <c r="F11" s="12"/>
      <c r="G11" s="14"/>
      <c r="H11" s="12"/>
      <c r="I11" s="35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41</v>
      </c>
      <c r="B12" s="12"/>
      <c r="C12" s="12"/>
      <c r="D12" s="35"/>
      <c r="E12" s="12" t="s">
        <v>6</v>
      </c>
      <c r="F12" s="12"/>
      <c r="G12" s="12"/>
      <c r="H12" s="12"/>
      <c r="I12" s="35"/>
      <c r="J12" s="12"/>
      <c r="K12" s="12"/>
      <c r="L12" s="12"/>
      <c r="M12" s="12"/>
      <c r="N12" s="15" t="s">
        <v>42</v>
      </c>
      <c r="O12" s="12"/>
      <c r="P12" s="6"/>
    </row>
    <row r="13" spans="1:16" x14ac:dyDescent="0.25">
      <c r="A13" s="13"/>
      <c r="B13" s="12"/>
      <c r="C13" s="12"/>
      <c r="D13" s="35"/>
      <c r="E13" s="12"/>
      <c r="F13" s="12"/>
      <c r="G13" s="12"/>
      <c r="H13" s="12"/>
      <c r="I13" s="35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7</v>
      </c>
      <c r="B14" s="12"/>
      <c r="C14" s="12"/>
      <c r="D14" s="35"/>
      <c r="E14" s="12"/>
      <c r="F14" s="12"/>
      <c r="G14" s="12"/>
      <c r="H14" s="12"/>
      <c r="I14" s="35"/>
      <c r="J14" s="12"/>
      <c r="K14" s="12"/>
      <c r="L14" s="12"/>
      <c r="M14" s="12"/>
      <c r="N14" s="4"/>
      <c r="O14" s="5"/>
      <c r="P14" s="6"/>
    </row>
    <row r="15" spans="1:16" ht="26.25" x14ac:dyDescent="0.25">
      <c r="A15" s="6"/>
      <c r="B15" s="12"/>
      <c r="C15" s="12"/>
      <c r="D15" s="35"/>
      <c r="E15" s="12"/>
      <c r="F15" s="12"/>
      <c r="G15" s="12"/>
      <c r="H15" s="12"/>
      <c r="I15" s="35"/>
      <c r="J15" s="12"/>
      <c r="K15" s="12"/>
      <c r="L15" s="12"/>
      <c r="M15" s="12"/>
      <c r="N15" s="7" t="s">
        <v>8</v>
      </c>
      <c r="O15" s="8" t="s">
        <v>9</v>
      </c>
      <c r="P15" s="6"/>
    </row>
    <row r="16" spans="1:16" x14ac:dyDescent="0.25">
      <c r="A16" s="6" t="s">
        <v>10</v>
      </c>
      <c r="B16" s="12"/>
      <c r="C16" s="12"/>
      <c r="D16" s="35"/>
      <c r="E16" s="12"/>
      <c r="F16" s="12"/>
      <c r="G16" s="12"/>
      <c r="H16" s="12"/>
      <c r="I16" s="35"/>
      <c r="J16" s="12"/>
      <c r="K16" s="12"/>
      <c r="L16" s="12"/>
      <c r="M16" s="12"/>
      <c r="N16" s="9"/>
      <c r="O16" s="6"/>
      <c r="P16" s="6"/>
    </row>
    <row r="17" spans="1:47" x14ac:dyDescent="0.25">
      <c r="A17" s="6" t="s">
        <v>11</v>
      </c>
      <c r="B17" s="12"/>
      <c r="C17" s="12"/>
      <c r="D17" s="35"/>
      <c r="E17" s="12"/>
      <c r="F17" s="12"/>
      <c r="G17" s="12"/>
      <c r="H17" s="12"/>
      <c r="I17" s="35"/>
      <c r="J17" s="12"/>
      <c r="K17" s="12"/>
      <c r="L17" s="12"/>
      <c r="M17" s="12"/>
      <c r="N17" s="76" t="s">
        <v>12</v>
      </c>
      <c r="O17" s="77" t="s">
        <v>13</v>
      </c>
      <c r="P17" s="6"/>
    </row>
    <row r="18" spans="1:47" x14ac:dyDescent="0.25">
      <c r="A18" s="6"/>
      <c r="B18" s="12"/>
      <c r="C18" s="12"/>
      <c r="D18" s="35"/>
      <c r="E18" s="12"/>
      <c r="F18" s="12"/>
      <c r="G18" s="12"/>
      <c r="H18" s="12"/>
      <c r="I18" s="35"/>
      <c r="J18" s="12"/>
      <c r="K18" s="12"/>
      <c r="L18" s="12"/>
      <c r="M18" s="12"/>
      <c r="N18" s="76"/>
      <c r="O18" s="77"/>
      <c r="P18" s="6" t="s">
        <v>6</v>
      </c>
    </row>
    <row r="19" spans="1:47" x14ac:dyDescent="0.25">
      <c r="A19" s="6"/>
      <c r="B19" s="12"/>
      <c r="C19" s="12"/>
      <c r="D19" s="35"/>
      <c r="E19" s="12"/>
      <c r="F19" s="12"/>
      <c r="G19" s="12"/>
      <c r="H19" s="12"/>
      <c r="I19" s="35"/>
      <c r="J19" s="12"/>
      <c r="K19" s="10"/>
      <c r="L19" s="12" t="s">
        <v>14</v>
      </c>
      <c r="M19" s="12"/>
      <c r="N19" s="11"/>
      <c r="O19" s="12"/>
      <c r="P19" s="6"/>
      <c r="AU19" s="13"/>
    </row>
    <row r="20" spans="1:47" x14ac:dyDescent="0.25">
      <c r="A20" s="6"/>
      <c r="B20" s="12"/>
      <c r="C20" s="12"/>
      <c r="D20" s="35"/>
      <c r="E20" s="12"/>
      <c r="F20" s="12"/>
      <c r="G20" s="12"/>
      <c r="H20" s="12"/>
      <c r="I20" s="35"/>
      <c r="J20" s="12"/>
      <c r="K20" s="12"/>
      <c r="L20" s="12"/>
      <c r="M20" s="12"/>
      <c r="N20" s="14"/>
      <c r="O20" s="15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6</v>
      </c>
      <c r="I21" s="35"/>
      <c r="J21" s="12"/>
      <c r="K21" s="12"/>
      <c r="L21" s="12"/>
      <c r="M21" s="12"/>
      <c r="N21" s="16"/>
      <c r="O21" s="17"/>
      <c r="P21" s="6"/>
    </row>
    <row r="22" spans="1:47" x14ac:dyDescent="0.25">
      <c r="A22" s="6"/>
      <c r="B22" s="12"/>
      <c r="C22" s="12"/>
      <c r="D22" s="35"/>
      <c r="E22" s="12"/>
      <c r="F22" s="12"/>
      <c r="G22" s="12"/>
      <c r="H22" s="12"/>
      <c r="I22" s="35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15</v>
      </c>
      <c r="B23" s="12"/>
      <c r="C23" s="12"/>
      <c r="D23" s="35"/>
      <c r="E23" s="78" t="s">
        <v>16</v>
      </c>
      <c r="F23" s="78"/>
      <c r="G23" s="78"/>
      <c r="H23" s="78"/>
      <c r="I23" s="78"/>
      <c r="J23" s="78"/>
      <c r="K23" s="78"/>
      <c r="L23" s="78"/>
      <c r="M23" s="12"/>
      <c r="N23" s="12"/>
      <c r="O23" s="12"/>
      <c r="P23" s="6"/>
    </row>
    <row r="24" spans="1:47" x14ac:dyDescent="0.25">
      <c r="A24" s="6"/>
      <c r="B24" s="12"/>
      <c r="C24" s="12"/>
      <c r="D24" s="35"/>
      <c r="E24" s="79" t="s">
        <v>17</v>
      </c>
      <c r="F24" s="79"/>
      <c r="G24" s="79"/>
      <c r="H24" s="79"/>
      <c r="I24" s="79"/>
      <c r="J24" s="79"/>
      <c r="K24" s="79"/>
      <c r="L24" s="79"/>
      <c r="M24" s="12"/>
      <c r="N24" s="12"/>
      <c r="O24" s="12"/>
      <c r="P24" s="6"/>
    </row>
    <row r="25" spans="1:47" x14ac:dyDescent="0.25">
      <c r="A25" s="18"/>
      <c r="B25" s="19" t="s">
        <v>18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12"/>
      <c r="P25" s="6"/>
    </row>
    <row r="26" spans="1:47" ht="15.75" customHeight="1" x14ac:dyDescent="0.25">
      <c r="A26" s="80" t="s">
        <v>19</v>
      </c>
      <c r="B26" s="83" t="s">
        <v>20</v>
      </c>
      <c r="C26" s="83"/>
      <c r="D26" s="80" t="s">
        <v>21</v>
      </c>
      <c r="E26" s="80" t="s">
        <v>22</v>
      </c>
      <c r="F26" s="80" t="s">
        <v>19</v>
      </c>
      <c r="G26" s="83" t="s">
        <v>20</v>
      </c>
      <c r="H26" s="83"/>
      <c r="I26" s="80" t="s">
        <v>21</v>
      </c>
      <c r="J26" s="80" t="s">
        <v>22</v>
      </c>
      <c r="K26" s="80" t="s">
        <v>19</v>
      </c>
      <c r="L26" s="83" t="s">
        <v>20</v>
      </c>
      <c r="M26" s="83"/>
      <c r="N26" s="84" t="s">
        <v>21</v>
      </c>
      <c r="O26" s="80" t="s">
        <v>22</v>
      </c>
      <c r="P26" s="6"/>
    </row>
    <row r="27" spans="1:47" ht="36" customHeight="1" x14ac:dyDescent="0.25">
      <c r="A27" s="80"/>
      <c r="B27" s="21" t="s">
        <v>23</v>
      </c>
      <c r="C27" s="21" t="s">
        <v>1</v>
      </c>
      <c r="D27" s="80"/>
      <c r="E27" s="80"/>
      <c r="F27" s="80"/>
      <c r="G27" s="21" t="s">
        <v>23</v>
      </c>
      <c r="H27" s="21" t="s">
        <v>1</v>
      </c>
      <c r="I27" s="80"/>
      <c r="J27" s="80"/>
      <c r="K27" s="80"/>
      <c r="L27" s="21" t="s">
        <v>23</v>
      </c>
      <c r="M27" s="21" t="s">
        <v>1</v>
      </c>
      <c r="N27" s="85"/>
      <c r="O27" s="80"/>
      <c r="P27" s="6"/>
    </row>
    <row r="28" spans="1:47" x14ac:dyDescent="0.25">
      <c r="A28" s="22">
        <v>1</v>
      </c>
      <c r="B28" s="23">
        <v>0</v>
      </c>
      <c r="C28" s="24">
        <v>0.15</v>
      </c>
      <c r="D28" s="13">
        <v>0</v>
      </c>
      <c r="E28" s="25">
        <f>D28*(100-2.62)/100</f>
        <v>0</v>
      </c>
      <c r="F28" s="26">
        <v>33</v>
      </c>
      <c r="G28" s="27">
        <v>8</v>
      </c>
      <c r="H28" s="27">
        <v>8.15</v>
      </c>
      <c r="I28" s="13">
        <v>0</v>
      </c>
      <c r="J28" s="25">
        <f>I28*(100-2.62)/100</f>
        <v>0</v>
      </c>
      <c r="K28" s="26">
        <v>65</v>
      </c>
      <c r="L28" s="27">
        <v>16</v>
      </c>
      <c r="M28" s="27">
        <v>16.149999999999999</v>
      </c>
      <c r="N28" s="13">
        <v>0</v>
      </c>
      <c r="O28" s="25">
        <f>N28*(100-2.62)/100</f>
        <v>0</v>
      </c>
      <c r="P28" s="6"/>
    </row>
    <row r="29" spans="1:47" x14ac:dyDescent="0.25">
      <c r="A29" s="22">
        <v>2</v>
      </c>
      <c r="B29" s="22">
        <v>0.15</v>
      </c>
      <c r="C29" s="28">
        <v>0.3</v>
      </c>
      <c r="D29" s="13">
        <v>0</v>
      </c>
      <c r="E29" s="25">
        <f t="shared" ref="E29:E59" si="0">D29*(100-2.62)/100</f>
        <v>0</v>
      </c>
      <c r="F29" s="26">
        <v>34</v>
      </c>
      <c r="G29" s="27">
        <v>8.15</v>
      </c>
      <c r="H29" s="27">
        <v>8.3000000000000007</v>
      </c>
      <c r="I29" s="13">
        <v>0</v>
      </c>
      <c r="J29" s="25">
        <f t="shared" ref="J29:J59" si="1">I29*(100-2.62)/100</f>
        <v>0</v>
      </c>
      <c r="K29" s="26">
        <v>66</v>
      </c>
      <c r="L29" s="27">
        <v>16.149999999999999</v>
      </c>
      <c r="M29" s="27">
        <v>16.3</v>
      </c>
      <c r="N29" s="13">
        <v>0</v>
      </c>
      <c r="O29" s="25">
        <f t="shared" ref="O29:O59" si="2">N29*(100-2.62)/100</f>
        <v>0</v>
      </c>
      <c r="P29" s="6"/>
    </row>
    <row r="30" spans="1:47" x14ac:dyDescent="0.25">
      <c r="A30" s="22">
        <v>3</v>
      </c>
      <c r="B30" s="28">
        <v>0.3</v>
      </c>
      <c r="C30" s="24">
        <v>0.45</v>
      </c>
      <c r="D30" s="13">
        <v>0</v>
      </c>
      <c r="E30" s="25">
        <f t="shared" si="0"/>
        <v>0</v>
      </c>
      <c r="F30" s="26">
        <v>35</v>
      </c>
      <c r="G30" s="27">
        <v>8.3000000000000007</v>
      </c>
      <c r="H30" s="27">
        <v>8.4499999999999993</v>
      </c>
      <c r="I30" s="13">
        <v>0</v>
      </c>
      <c r="J30" s="25">
        <f t="shared" si="1"/>
        <v>0</v>
      </c>
      <c r="K30" s="26">
        <v>67</v>
      </c>
      <c r="L30" s="27">
        <v>16.3</v>
      </c>
      <c r="M30" s="27">
        <v>16.45</v>
      </c>
      <c r="N30" s="13">
        <v>0</v>
      </c>
      <c r="O30" s="25">
        <f t="shared" si="2"/>
        <v>0</v>
      </c>
      <c r="P30" s="6"/>
      <c r="V30" s="29"/>
    </row>
    <row r="31" spans="1:47" x14ac:dyDescent="0.25">
      <c r="A31" s="22">
        <v>4</v>
      </c>
      <c r="B31" s="22">
        <v>0.45</v>
      </c>
      <c r="C31" s="27">
        <v>1</v>
      </c>
      <c r="D31" s="13">
        <v>0</v>
      </c>
      <c r="E31" s="25">
        <f t="shared" si="0"/>
        <v>0</v>
      </c>
      <c r="F31" s="26">
        <v>36</v>
      </c>
      <c r="G31" s="27">
        <v>8.4499999999999993</v>
      </c>
      <c r="H31" s="27">
        <v>9</v>
      </c>
      <c r="I31" s="13">
        <v>0</v>
      </c>
      <c r="J31" s="25">
        <f t="shared" si="1"/>
        <v>0</v>
      </c>
      <c r="K31" s="26">
        <v>68</v>
      </c>
      <c r="L31" s="27">
        <v>16.45</v>
      </c>
      <c r="M31" s="27">
        <v>17</v>
      </c>
      <c r="N31" s="13">
        <v>0</v>
      </c>
      <c r="O31" s="25">
        <f t="shared" si="2"/>
        <v>0</v>
      </c>
      <c r="P31" s="6"/>
    </row>
    <row r="32" spans="1:47" x14ac:dyDescent="0.25">
      <c r="A32" s="22">
        <v>5</v>
      </c>
      <c r="B32" s="27">
        <v>1</v>
      </c>
      <c r="C32" s="24">
        <v>1.1499999999999999</v>
      </c>
      <c r="D32" s="13">
        <v>0</v>
      </c>
      <c r="E32" s="25">
        <f t="shared" si="0"/>
        <v>0</v>
      </c>
      <c r="F32" s="26">
        <v>37</v>
      </c>
      <c r="G32" s="27">
        <v>9</v>
      </c>
      <c r="H32" s="27">
        <v>9.15</v>
      </c>
      <c r="I32" s="13">
        <v>0</v>
      </c>
      <c r="J32" s="25">
        <f t="shared" si="1"/>
        <v>0</v>
      </c>
      <c r="K32" s="26">
        <v>69</v>
      </c>
      <c r="L32" s="27">
        <v>17</v>
      </c>
      <c r="M32" s="27">
        <v>17.149999999999999</v>
      </c>
      <c r="N32" s="13">
        <v>0</v>
      </c>
      <c r="O32" s="25">
        <f t="shared" si="2"/>
        <v>0</v>
      </c>
      <c r="P32" s="6"/>
      <c r="AQ32" s="13"/>
    </row>
    <row r="33" spans="1:16" x14ac:dyDescent="0.25">
      <c r="A33" s="22">
        <v>6</v>
      </c>
      <c r="B33" s="24">
        <v>1.1499999999999999</v>
      </c>
      <c r="C33" s="27">
        <v>1.3</v>
      </c>
      <c r="D33" s="13">
        <v>0</v>
      </c>
      <c r="E33" s="25">
        <f t="shared" si="0"/>
        <v>0</v>
      </c>
      <c r="F33" s="26">
        <v>38</v>
      </c>
      <c r="G33" s="27">
        <v>9.15</v>
      </c>
      <c r="H33" s="27">
        <v>9.3000000000000007</v>
      </c>
      <c r="I33" s="13">
        <v>0</v>
      </c>
      <c r="J33" s="25">
        <f t="shared" si="1"/>
        <v>0</v>
      </c>
      <c r="K33" s="26">
        <v>70</v>
      </c>
      <c r="L33" s="27">
        <v>17.149999999999999</v>
      </c>
      <c r="M33" s="27">
        <v>17.3</v>
      </c>
      <c r="N33" s="13">
        <v>0</v>
      </c>
      <c r="O33" s="25">
        <f t="shared" si="2"/>
        <v>0</v>
      </c>
      <c r="P33" s="6"/>
    </row>
    <row r="34" spans="1:16" x14ac:dyDescent="0.25">
      <c r="A34" s="22">
        <v>7</v>
      </c>
      <c r="B34" s="28">
        <v>1.3</v>
      </c>
      <c r="C34" s="24">
        <v>1.45</v>
      </c>
      <c r="D34" s="13">
        <v>0</v>
      </c>
      <c r="E34" s="25">
        <f t="shared" si="0"/>
        <v>0</v>
      </c>
      <c r="F34" s="26">
        <v>39</v>
      </c>
      <c r="G34" s="27">
        <v>9.3000000000000007</v>
      </c>
      <c r="H34" s="27">
        <v>9.4499999999999993</v>
      </c>
      <c r="I34" s="13">
        <v>0</v>
      </c>
      <c r="J34" s="25">
        <f t="shared" si="1"/>
        <v>0</v>
      </c>
      <c r="K34" s="26">
        <v>71</v>
      </c>
      <c r="L34" s="27">
        <v>17.3</v>
      </c>
      <c r="M34" s="27">
        <v>17.45</v>
      </c>
      <c r="N34" s="13">
        <v>0</v>
      </c>
      <c r="O34" s="25">
        <f t="shared" si="2"/>
        <v>0</v>
      </c>
      <c r="P34" s="6"/>
    </row>
    <row r="35" spans="1:16" x14ac:dyDescent="0.25">
      <c r="A35" s="22">
        <v>8</v>
      </c>
      <c r="B35" s="22">
        <v>1.45</v>
      </c>
      <c r="C35" s="27">
        <v>2</v>
      </c>
      <c r="D35" s="13">
        <v>0</v>
      </c>
      <c r="E35" s="25">
        <f t="shared" si="0"/>
        <v>0</v>
      </c>
      <c r="F35" s="26">
        <v>40</v>
      </c>
      <c r="G35" s="27">
        <v>9.4499999999999993</v>
      </c>
      <c r="H35" s="27">
        <v>10</v>
      </c>
      <c r="I35" s="13">
        <v>0</v>
      </c>
      <c r="J35" s="25">
        <f t="shared" si="1"/>
        <v>0</v>
      </c>
      <c r="K35" s="26">
        <v>72</v>
      </c>
      <c r="L35" s="30">
        <v>17.45</v>
      </c>
      <c r="M35" s="27">
        <v>18</v>
      </c>
      <c r="N35" s="13">
        <v>0</v>
      </c>
      <c r="O35" s="25">
        <f t="shared" si="2"/>
        <v>0</v>
      </c>
      <c r="P35" s="6"/>
    </row>
    <row r="36" spans="1:16" x14ac:dyDescent="0.25">
      <c r="A36" s="22">
        <v>9</v>
      </c>
      <c r="B36" s="28">
        <v>2</v>
      </c>
      <c r="C36" s="24">
        <v>2.15</v>
      </c>
      <c r="D36" s="13">
        <v>0</v>
      </c>
      <c r="E36" s="25">
        <f t="shared" si="0"/>
        <v>0</v>
      </c>
      <c r="F36" s="26">
        <v>41</v>
      </c>
      <c r="G36" s="27">
        <v>10</v>
      </c>
      <c r="H36" s="30">
        <v>10.15</v>
      </c>
      <c r="I36" s="13">
        <v>0</v>
      </c>
      <c r="J36" s="25">
        <f t="shared" si="1"/>
        <v>0</v>
      </c>
      <c r="K36" s="26">
        <v>73</v>
      </c>
      <c r="L36" s="30">
        <v>18</v>
      </c>
      <c r="M36" s="27">
        <v>18.149999999999999</v>
      </c>
      <c r="N36" s="13">
        <v>0</v>
      </c>
      <c r="O36" s="25">
        <f t="shared" si="2"/>
        <v>0</v>
      </c>
      <c r="P36" s="6"/>
    </row>
    <row r="37" spans="1:16" x14ac:dyDescent="0.25">
      <c r="A37" s="22">
        <v>10</v>
      </c>
      <c r="B37" s="22">
        <v>2.15</v>
      </c>
      <c r="C37" s="27">
        <v>2.2999999999999998</v>
      </c>
      <c r="D37" s="13">
        <v>0</v>
      </c>
      <c r="E37" s="25">
        <f t="shared" si="0"/>
        <v>0</v>
      </c>
      <c r="F37" s="26">
        <v>42</v>
      </c>
      <c r="G37" s="27">
        <v>10.15</v>
      </c>
      <c r="H37" s="30">
        <v>10.3</v>
      </c>
      <c r="I37" s="13">
        <v>0</v>
      </c>
      <c r="J37" s="25">
        <f t="shared" si="1"/>
        <v>0</v>
      </c>
      <c r="K37" s="26">
        <v>74</v>
      </c>
      <c r="L37" s="30">
        <v>18.149999999999999</v>
      </c>
      <c r="M37" s="27">
        <v>18.3</v>
      </c>
      <c r="N37" s="13">
        <v>0</v>
      </c>
      <c r="O37" s="25">
        <f t="shared" si="2"/>
        <v>0</v>
      </c>
      <c r="P37" s="6"/>
    </row>
    <row r="38" spans="1:16" x14ac:dyDescent="0.25">
      <c r="A38" s="22">
        <v>11</v>
      </c>
      <c r="B38" s="28">
        <v>2.2999999999999998</v>
      </c>
      <c r="C38" s="24">
        <v>2.4500000000000002</v>
      </c>
      <c r="D38" s="13">
        <v>0</v>
      </c>
      <c r="E38" s="25">
        <f t="shared" si="0"/>
        <v>0</v>
      </c>
      <c r="F38" s="26">
        <v>43</v>
      </c>
      <c r="G38" s="27">
        <v>10.3</v>
      </c>
      <c r="H38" s="30">
        <v>10.45</v>
      </c>
      <c r="I38" s="13">
        <v>0</v>
      </c>
      <c r="J38" s="25">
        <f t="shared" si="1"/>
        <v>0</v>
      </c>
      <c r="K38" s="26">
        <v>75</v>
      </c>
      <c r="L38" s="30">
        <v>18.3</v>
      </c>
      <c r="M38" s="27">
        <v>18.45</v>
      </c>
      <c r="N38" s="13">
        <v>0</v>
      </c>
      <c r="O38" s="25">
        <f t="shared" si="2"/>
        <v>0</v>
      </c>
      <c r="P38" s="6"/>
    </row>
    <row r="39" spans="1:16" x14ac:dyDescent="0.25">
      <c r="A39" s="22">
        <v>12</v>
      </c>
      <c r="B39" s="22">
        <v>2.4500000000000002</v>
      </c>
      <c r="C39" s="27">
        <v>3</v>
      </c>
      <c r="D39" s="13">
        <v>0</v>
      </c>
      <c r="E39" s="25">
        <f t="shared" si="0"/>
        <v>0</v>
      </c>
      <c r="F39" s="26">
        <v>44</v>
      </c>
      <c r="G39" s="27">
        <v>10.45</v>
      </c>
      <c r="H39" s="30">
        <v>11</v>
      </c>
      <c r="I39" s="13">
        <v>0</v>
      </c>
      <c r="J39" s="25">
        <f t="shared" si="1"/>
        <v>0</v>
      </c>
      <c r="K39" s="26">
        <v>76</v>
      </c>
      <c r="L39" s="30">
        <v>18.45</v>
      </c>
      <c r="M39" s="27">
        <v>19</v>
      </c>
      <c r="N39" s="13">
        <v>0</v>
      </c>
      <c r="O39" s="25">
        <f t="shared" si="2"/>
        <v>0</v>
      </c>
      <c r="P39" s="6"/>
    </row>
    <row r="40" spans="1:16" x14ac:dyDescent="0.25">
      <c r="A40" s="22">
        <v>13</v>
      </c>
      <c r="B40" s="28">
        <v>3</v>
      </c>
      <c r="C40" s="31">
        <v>3.15</v>
      </c>
      <c r="D40" s="13">
        <v>0</v>
      </c>
      <c r="E40" s="25">
        <f t="shared" si="0"/>
        <v>0</v>
      </c>
      <c r="F40" s="26">
        <v>45</v>
      </c>
      <c r="G40" s="27">
        <v>11</v>
      </c>
      <c r="H40" s="30">
        <v>11.15</v>
      </c>
      <c r="I40" s="13">
        <v>0</v>
      </c>
      <c r="J40" s="25">
        <f t="shared" si="1"/>
        <v>0</v>
      </c>
      <c r="K40" s="26">
        <v>77</v>
      </c>
      <c r="L40" s="30">
        <v>19</v>
      </c>
      <c r="M40" s="27">
        <v>19.149999999999999</v>
      </c>
      <c r="N40" s="13">
        <v>0</v>
      </c>
      <c r="O40" s="25">
        <f t="shared" si="2"/>
        <v>0</v>
      </c>
      <c r="P40" s="6"/>
    </row>
    <row r="41" spans="1:16" x14ac:dyDescent="0.25">
      <c r="A41" s="22">
        <v>14</v>
      </c>
      <c r="B41" s="22">
        <v>3.15</v>
      </c>
      <c r="C41" s="30">
        <v>3.3</v>
      </c>
      <c r="D41" s="13">
        <v>0</v>
      </c>
      <c r="E41" s="25">
        <f t="shared" si="0"/>
        <v>0</v>
      </c>
      <c r="F41" s="26">
        <v>46</v>
      </c>
      <c r="G41" s="27">
        <v>11.15</v>
      </c>
      <c r="H41" s="30">
        <v>11.3</v>
      </c>
      <c r="I41" s="13">
        <v>0</v>
      </c>
      <c r="J41" s="25">
        <f t="shared" si="1"/>
        <v>0</v>
      </c>
      <c r="K41" s="26">
        <v>78</v>
      </c>
      <c r="L41" s="30">
        <v>19.149999999999999</v>
      </c>
      <c r="M41" s="27">
        <v>19.3</v>
      </c>
      <c r="N41" s="13">
        <v>0</v>
      </c>
      <c r="O41" s="25">
        <f t="shared" si="2"/>
        <v>0</v>
      </c>
      <c r="P41" s="6"/>
    </row>
    <row r="42" spans="1:16" x14ac:dyDescent="0.25">
      <c r="A42" s="22">
        <v>15</v>
      </c>
      <c r="B42" s="28">
        <v>3.3</v>
      </c>
      <c r="C42" s="31">
        <v>3.45</v>
      </c>
      <c r="D42" s="13">
        <v>0</v>
      </c>
      <c r="E42" s="25">
        <f t="shared" si="0"/>
        <v>0</v>
      </c>
      <c r="F42" s="26">
        <v>47</v>
      </c>
      <c r="G42" s="27">
        <v>11.3</v>
      </c>
      <c r="H42" s="30">
        <v>11.45</v>
      </c>
      <c r="I42" s="13">
        <v>0</v>
      </c>
      <c r="J42" s="25">
        <f t="shared" si="1"/>
        <v>0</v>
      </c>
      <c r="K42" s="26">
        <v>79</v>
      </c>
      <c r="L42" s="30">
        <v>19.3</v>
      </c>
      <c r="M42" s="27">
        <v>19.45</v>
      </c>
      <c r="N42" s="13">
        <v>0</v>
      </c>
      <c r="O42" s="25">
        <f t="shared" si="2"/>
        <v>0</v>
      </c>
      <c r="P42" s="6"/>
    </row>
    <row r="43" spans="1:16" x14ac:dyDescent="0.25">
      <c r="A43" s="22">
        <v>16</v>
      </c>
      <c r="B43" s="22">
        <v>3.45</v>
      </c>
      <c r="C43" s="30">
        <v>4</v>
      </c>
      <c r="D43" s="13">
        <v>0</v>
      </c>
      <c r="E43" s="25">
        <f t="shared" si="0"/>
        <v>0</v>
      </c>
      <c r="F43" s="26">
        <v>48</v>
      </c>
      <c r="G43" s="27">
        <v>11.45</v>
      </c>
      <c r="H43" s="30">
        <v>12</v>
      </c>
      <c r="I43" s="13">
        <v>0</v>
      </c>
      <c r="J43" s="25">
        <f t="shared" si="1"/>
        <v>0</v>
      </c>
      <c r="K43" s="26">
        <v>80</v>
      </c>
      <c r="L43" s="30">
        <v>19.45</v>
      </c>
      <c r="M43" s="30">
        <v>20</v>
      </c>
      <c r="N43" s="13">
        <v>0</v>
      </c>
      <c r="O43" s="25">
        <f t="shared" si="2"/>
        <v>0</v>
      </c>
      <c r="P43" s="6"/>
    </row>
    <row r="44" spans="1:16" x14ac:dyDescent="0.25">
      <c r="A44" s="22">
        <v>17</v>
      </c>
      <c r="B44" s="28">
        <v>4</v>
      </c>
      <c r="C44" s="31">
        <v>4.1500000000000004</v>
      </c>
      <c r="D44" s="13">
        <v>0</v>
      </c>
      <c r="E44" s="25">
        <f t="shared" si="0"/>
        <v>0</v>
      </c>
      <c r="F44" s="26">
        <v>49</v>
      </c>
      <c r="G44" s="27">
        <v>12</v>
      </c>
      <c r="H44" s="30">
        <v>12.15</v>
      </c>
      <c r="I44" s="13">
        <v>0</v>
      </c>
      <c r="J44" s="25">
        <f t="shared" si="1"/>
        <v>0</v>
      </c>
      <c r="K44" s="26">
        <v>81</v>
      </c>
      <c r="L44" s="30">
        <v>20</v>
      </c>
      <c r="M44" s="27">
        <v>20.149999999999999</v>
      </c>
      <c r="N44" s="13">
        <v>0</v>
      </c>
      <c r="O44" s="25">
        <f t="shared" si="2"/>
        <v>0</v>
      </c>
      <c r="P44" s="6"/>
    </row>
    <row r="45" spans="1:16" x14ac:dyDescent="0.25">
      <c r="A45" s="22">
        <v>18</v>
      </c>
      <c r="B45" s="22">
        <v>4.1500000000000004</v>
      </c>
      <c r="C45" s="30">
        <v>4.3</v>
      </c>
      <c r="D45" s="13">
        <v>0</v>
      </c>
      <c r="E45" s="25">
        <f t="shared" si="0"/>
        <v>0</v>
      </c>
      <c r="F45" s="26">
        <v>50</v>
      </c>
      <c r="G45" s="27">
        <v>12.15</v>
      </c>
      <c r="H45" s="30">
        <v>12.3</v>
      </c>
      <c r="I45" s="13">
        <v>0</v>
      </c>
      <c r="J45" s="25">
        <f t="shared" si="1"/>
        <v>0</v>
      </c>
      <c r="K45" s="26">
        <v>82</v>
      </c>
      <c r="L45" s="30">
        <v>20.149999999999999</v>
      </c>
      <c r="M45" s="27">
        <v>20.3</v>
      </c>
      <c r="N45" s="13">
        <v>0</v>
      </c>
      <c r="O45" s="25">
        <f t="shared" si="2"/>
        <v>0</v>
      </c>
      <c r="P45" s="6"/>
    </row>
    <row r="46" spans="1:16" x14ac:dyDescent="0.25">
      <c r="A46" s="22">
        <v>19</v>
      </c>
      <c r="B46" s="28">
        <v>4.3</v>
      </c>
      <c r="C46" s="31">
        <v>4.45</v>
      </c>
      <c r="D46" s="13">
        <v>0</v>
      </c>
      <c r="E46" s="25">
        <f t="shared" si="0"/>
        <v>0</v>
      </c>
      <c r="F46" s="26">
        <v>51</v>
      </c>
      <c r="G46" s="27">
        <v>12.3</v>
      </c>
      <c r="H46" s="30">
        <v>12.45</v>
      </c>
      <c r="I46" s="13">
        <v>0</v>
      </c>
      <c r="J46" s="25">
        <f t="shared" si="1"/>
        <v>0</v>
      </c>
      <c r="K46" s="26">
        <v>83</v>
      </c>
      <c r="L46" s="30">
        <v>20.3</v>
      </c>
      <c r="M46" s="27">
        <v>20.45</v>
      </c>
      <c r="N46" s="13">
        <v>0</v>
      </c>
      <c r="O46" s="25">
        <f t="shared" si="2"/>
        <v>0</v>
      </c>
      <c r="P46" s="6"/>
    </row>
    <row r="47" spans="1:16" x14ac:dyDescent="0.25">
      <c r="A47" s="22">
        <v>20</v>
      </c>
      <c r="B47" s="22">
        <v>4.45</v>
      </c>
      <c r="C47" s="30">
        <v>5</v>
      </c>
      <c r="D47" s="13">
        <v>0</v>
      </c>
      <c r="E47" s="25">
        <f t="shared" si="0"/>
        <v>0</v>
      </c>
      <c r="F47" s="26">
        <v>52</v>
      </c>
      <c r="G47" s="27">
        <v>12.45</v>
      </c>
      <c r="H47" s="30">
        <v>13</v>
      </c>
      <c r="I47" s="13">
        <v>0</v>
      </c>
      <c r="J47" s="25">
        <f t="shared" si="1"/>
        <v>0</v>
      </c>
      <c r="K47" s="26">
        <v>84</v>
      </c>
      <c r="L47" s="30">
        <v>20.45</v>
      </c>
      <c r="M47" s="27">
        <v>21</v>
      </c>
      <c r="N47" s="13">
        <v>0</v>
      </c>
      <c r="O47" s="25">
        <f t="shared" si="2"/>
        <v>0</v>
      </c>
      <c r="P47" s="6"/>
    </row>
    <row r="48" spans="1:16" x14ac:dyDescent="0.25">
      <c r="A48" s="22">
        <v>21</v>
      </c>
      <c r="B48" s="27">
        <v>5</v>
      </c>
      <c r="C48" s="31">
        <v>5.15</v>
      </c>
      <c r="D48" s="13">
        <v>0</v>
      </c>
      <c r="E48" s="25">
        <f t="shared" si="0"/>
        <v>0</v>
      </c>
      <c r="F48" s="26">
        <v>53</v>
      </c>
      <c r="G48" s="27">
        <v>13</v>
      </c>
      <c r="H48" s="30">
        <v>13.15</v>
      </c>
      <c r="I48" s="13">
        <v>0</v>
      </c>
      <c r="J48" s="25">
        <f t="shared" si="1"/>
        <v>0</v>
      </c>
      <c r="K48" s="26">
        <v>85</v>
      </c>
      <c r="L48" s="30">
        <v>21</v>
      </c>
      <c r="M48" s="27">
        <v>21.15</v>
      </c>
      <c r="N48" s="13">
        <v>0</v>
      </c>
      <c r="O48" s="25">
        <f t="shared" si="2"/>
        <v>0</v>
      </c>
      <c r="P48" s="6"/>
    </row>
    <row r="49" spans="1:16" x14ac:dyDescent="0.25">
      <c r="A49" s="22">
        <v>22</v>
      </c>
      <c r="B49" s="24">
        <v>5.15</v>
      </c>
      <c r="C49" s="30">
        <v>5.3</v>
      </c>
      <c r="D49" s="13">
        <v>0</v>
      </c>
      <c r="E49" s="25">
        <f t="shared" si="0"/>
        <v>0</v>
      </c>
      <c r="F49" s="26">
        <v>54</v>
      </c>
      <c r="G49" s="27">
        <v>13.15</v>
      </c>
      <c r="H49" s="30">
        <v>13.3</v>
      </c>
      <c r="I49" s="13">
        <v>0</v>
      </c>
      <c r="J49" s="25">
        <f t="shared" si="1"/>
        <v>0</v>
      </c>
      <c r="K49" s="26">
        <v>86</v>
      </c>
      <c r="L49" s="30">
        <v>21.15</v>
      </c>
      <c r="M49" s="27">
        <v>21.3</v>
      </c>
      <c r="N49" s="13">
        <v>0</v>
      </c>
      <c r="O49" s="25">
        <f t="shared" si="2"/>
        <v>0</v>
      </c>
      <c r="P49" s="6"/>
    </row>
    <row r="50" spans="1:16" x14ac:dyDescent="0.25">
      <c r="A50" s="22">
        <v>23</v>
      </c>
      <c r="B50" s="27">
        <v>5.3</v>
      </c>
      <c r="C50" s="31">
        <v>5.45</v>
      </c>
      <c r="D50" s="13">
        <v>0</v>
      </c>
      <c r="E50" s="25">
        <f t="shared" si="0"/>
        <v>0</v>
      </c>
      <c r="F50" s="26">
        <v>55</v>
      </c>
      <c r="G50" s="27">
        <v>13.3</v>
      </c>
      <c r="H50" s="30">
        <v>13.45</v>
      </c>
      <c r="I50" s="13">
        <v>0</v>
      </c>
      <c r="J50" s="25">
        <f t="shared" si="1"/>
        <v>0</v>
      </c>
      <c r="K50" s="26">
        <v>87</v>
      </c>
      <c r="L50" s="30">
        <v>21.3</v>
      </c>
      <c r="M50" s="27">
        <v>21.45</v>
      </c>
      <c r="N50" s="13">
        <v>0</v>
      </c>
      <c r="O50" s="25">
        <f t="shared" si="2"/>
        <v>0</v>
      </c>
      <c r="P50" s="6"/>
    </row>
    <row r="51" spans="1:16" x14ac:dyDescent="0.25">
      <c r="A51" s="22">
        <v>24</v>
      </c>
      <c r="B51" s="24">
        <v>5.45</v>
      </c>
      <c r="C51" s="30">
        <v>6</v>
      </c>
      <c r="D51" s="13">
        <v>0</v>
      </c>
      <c r="E51" s="25">
        <f t="shared" si="0"/>
        <v>0</v>
      </c>
      <c r="F51" s="26">
        <v>56</v>
      </c>
      <c r="G51" s="27">
        <v>13.45</v>
      </c>
      <c r="H51" s="30">
        <v>14</v>
      </c>
      <c r="I51" s="13">
        <v>0</v>
      </c>
      <c r="J51" s="25">
        <f t="shared" si="1"/>
        <v>0</v>
      </c>
      <c r="K51" s="26">
        <v>88</v>
      </c>
      <c r="L51" s="30">
        <v>21.45</v>
      </c>
      <c r="M51" s="27">
        <v>22</v>
      </c>
      <c r="N51" s="13">
        <v>0</v>
      </c>
      <c r="O51" s="25">
        <f t="shared" si="2"/>
        <v>0</v>
      </c>
      <c r="P51" s="6"/>
    </row>
    <row r="52" spans="1:16" x14ac:dyDescent="0.25">
      <c r="A52" s="22">
        <v>25</v>
      </c>
      <c r="B52" s="27">
        <v>6</v>
      </c>
      <c r="C52" s="31">
        <v>6.15</v>
      </c>
      <c r="D52" s="13">
        <v>0</v>
      </c>
      <c r="E52" s="25">
        <f t="shared" si="0"/>
        <v>0</v>
      </c>
      <c r="F52" s="26">
        <v>57</v>
      </c>
      <c r="G52" s="27">
        <v>14</v>
      </c>
      <c r="H52" s="30">
        <v>14.15</v>
      </c>
      <c r="I52" s="13">
        <v>0</v>
      </c>
      <c r="J52" s="25">
        <f t="shared" si="1"/>
        <v>0</v>
      </c>
      <c r="K52" s="26">
        <v>89</v>
      </c>
      <c r="L52" s="30">
        <v>22</v>
      </c>
      <c r="M52" s="27">
        <v>22.15</v>
      </c>
      <c r="N52" s="13">
        <v>0</v>
      </c>
      <c r="O52" s="25">
        <f t="shared" si="2"/>
        <v>0</v>
      </c>
      <c r="P52" s="6"/>
    </row>
    <row r="53" spans="1:16" x14ac:dyDescent="0.25">
      <c r="A53" s="22">
        <v>26</v>
      </c>
      <c r="B53" s="24">
        <v>6.15</v>
      </c>
      <c r="C53" s="30">
        <v>6.3</v>
      </c>
      <c r="D53" s="13">
        <v>0</v>
      </c>
      <c r="E53" s="25">
        <f t="shared" si="0"/>
        <v>0</v>
      </c>
      <c r="F53" s="26">
        <v>58</v>
      </c>
      <c r="G53" s="27">
        <v>14.15</v>
      </c>
      <c r="H53" s="30">
        <v>14.3</v>
      </c>
      <c r="I53" s="13">
        <v>0</v>
      </c>
      <c r="J53" s="25">
        <f t="shared" si="1"/>
        <v>0</v>
      </c>
      <c r="K53" s="26">
        <v>90</v>
      </c>
      <c r="L53" s="30">
        <v>22.15</v>
      </c>
      <c r="M53" s="27">
        <v>22.3</v>
      </c>
      <c r="N53" s="13">
        <v>0</v>
      </c>
      <c r="O53" s="25">
        <f t="shared" si="2"/>
        <v>0</v>
      </c>
      <c r="P53" s="6"/>
    </row>
    <row r="54" spans="1:16" x14ac:dyDescent="0.25">
      <c r="A54" s="22">
        <v>27</v>
      </c>
      <c r="B54" s="27">
        <v>6.3</v>
      </c>
      <c r="C54" s="31">
        <v>6.45</v>
      </c>
      <c r="D54" s="13">
        <v>0</v>
      </c>
      <c r="E54" s="25">
        <f t="shared" si="0"/>
        <v>0</v>
      </c>
      <c r="F54" s="26">
        <v>59</v>
      </c>
      <c r="G54" s="27">
        <v>14.3</v>
      </c>
      <c r="H54" s="30">
        <v>14.45</v>
      </c>
      <c r="I54" s="13">
        <v>0</v>
      </c>
      <c r="J54" s="25">
        <f t="shared" si="1"/>
        <v>0</v>
      </c>
      <c r="K54" s="26">
        <v>91</v>
      </c>
      <c r="L54" s="30">
        <v>22.3</v>
      </c>
      <c r="M54" s="27">
        <v>22.45</v>
      </c>
      <c r="N54" s="13">
        <v>0</v>
      </c>
      <c r="O54" s="25">
        <f t="shared" si="2"/>
        <v>0</v>
      </c>
      <c r="P54" s="6"/>
    </row>
    <row r="55" spans="1:16" x14ac:dyDescent="0.25">
      <c r="A55" s="22">
        <v>28</v>
      </c>
      <c r="B55" s="24">
        <v>6.45</v>
      </c>
      <c r="C55" s="30">
        <v>7</v>
      </c>
      <c r="D55" s="13">
        <v>0</v>
      </c>
      <c r="E55" s="25">
        <f t="shared" si="0"/>
        <v>0</v>
      </c>
      <c r="F55" s="26">
        <v>60</v>
      </c>
      <c r="G55" s="27">
        <v>14.45</v>
      </c>
      <c r="H55" s="27">
        <v>15</v>
      </c>
      <c r="I55" s="13">
        <v>0</v>
      </c>
      <c r="J55" s="25">
        <f t="shared" si="1"/>
        <v>0</v>
      </c>
      <c r="K55" s="26">
        <v>92</v>
      </c>
      <c r="L55" s="30">
        <v>22.45</v>
      </c>
      <c r="M55" s="27">
        <v>23</v>
      </c>
      <c r="N55" s="13">
        <v>0</v>
      </c>
      <c r="O55" s="25">
        <f t="shared" si="2"/>
        <v>0</v>
      </c>
      <c r="P55" s="6"/>
    </row>
    <row r="56" spans="1:16" x14ac:dyDescent="0.25">
      <c r="A56" s="22">
        <v>29</v>
      </c>
      <c r="B56" s="27">
        <v>7</v>
      </c>
      <c r="C56" s="31">
        <v>7.15</v>
      </c>
      <c r="D56" s="13">
        <v>0</v>
      </c>
      <c r="E56" s="25">
        <f t="shared" si="0"/>
        <v>0</v>
      </c>
      <c r="F56" s="26">
        <v>61</v>
      </c>
      <c r="G56" s="27">
        <v>15</v>
      </c>
      <c r="H56" s="27">
        <v>15.15</v>
      </c>
      <c r="I56" s="13">
        <v>0</v>
      </c>
      <c r="J56" s="25">
        <f t="shared" si="1"/>
        <v>0</v>
      </c>
      <c r="K56" s="26">
        <v>93</v>
      </c>
      <c r="L56" s="30">
        <v>23</v>
      </c>
      <c r="M56" s="27">
        <v>23.15</v>
      </c>
      <c r="N56" s="13">
        <v>0</v>
      </c>
      <c r="O56" s="25">
        <f t="shared" si="2"/>
        <v>0</v>
      </c>
      <c r="P56" s="6"/>
    </row>
    <row r="57" spans="1:16" x14ac:dyDescent="0.25">
      <c r="A57" s="22">
        <v>30</v>
      </c>
      <c r="B57" s="24">
        <v>7.15</v>
      </c>
      <c r="C57" s="30">
        <v>7.3</v>
      </c>
      <c r="D57" s="13">
        <v>0</v>
      </c>
      <c r="E57" s="25">
        <f t="shared" si="0"/>
        <v>0</v>
      </c>
      <c r="F57" s="26">
        <v>62</v>
      </c>
      <c r="G57" s="27">
        <v>15.15</v>
      </c>
      <c r="H57" s="27">
        <v>15.3</v>
      </c>
      <c r="I57" s="13">
        <v>0</v>
      </c>
      <c r="J57" s="25">
        <f t="shared" si="1"/>
        <v>0</v>
      </c>
      <c r="K57" s="26">
        <v>94</v>
      </c>
      <c r="L57" s="27">
        <v>23.15</v>
      </c>
      <c r="M57" s="27">
        <v>23.3</v>
      </c>
      <c r="N57" s="13">
        <v>0</v>
      </c>
      <c r="O57" s="25">
        <f t="shared" si="2"/>
        <v>0</v>
      </c>
      <c r="P57" s="6"/>
    </row>
    <row r="58" spans="1:16" x14ac:dyDescent="0.25">
      <c r="A58" s="22">
        <v>31</v>
      </c>
      <c r="B58" s="27">
        <v>7.3</v>
      </c>
      <c r="C58" s="31">
        <v>7.45</v>
      </c>
      <c r="D58" s="13">
        <v>0</v>
      </c>
      <c r="E58" s="25">
        <f t="shared" si="0"/>
        <v>0</v>
      </c>
      <c r="F58" s="26">
        <v>63</v>
      </c>
      <c r="G58" s="27">
        <v>15.3</v>
      </c>
      <c r="H58" s="27">
        <v>15.45</v>
      </c>
      <c r="I58" s="13">
        <v>0</v>
      </c>
      <c r="J58" s="25">
        <f t="shared" si="1"/>
        <v>0</v>
      </c>
      <c r="K58" s="26">
        <v>95</v>
      </c>
      <c r="L58" s="27">
        <v>23.3</v>
      </c>
      <c r="M58" s="27">
        <v>23.45</v>
      </c>
      <c r="N58" s="13">
        <v>0</v>
      </c>
      <c r="O58" s="25">
        <f t="shared" si="2"/>
        <v>0</v>
      </c>
      <c r="P58" s="6"/>
    </row>
    <row r="59" spans="1:16" x14ac:dyDescent="0.25">
      <c r="A59" s="22">
        <v>32</v>
      </c>
      <c r="B59" s="24">
        <v>7.45</v>
      </c>
      <c r="C59" s="30">
        <v>8</v>
      </c>
      <c r="D59" s="13">
        <v>0</v>
      </c>
      <c r="E59" s="25">
        <f t="shared" si="0"/>
        <v>0</v>
      </c>
      <c r="F59" s="26">
        <v>64</v>
      </c>
      <c r="G59" s="27">
        <v>15.45</v>
      </c>
      <c r="H59" s="27">
        <v>16</v>
      </c>
      <c r="I59" s="13">
        <v>0</v>
      </c>
      <c r="J59" s="25">
        <f t="shared" si="1"/>
        <v>0</v>
      </c>
      <c r="K59" s="26">
        <v>96</v>
      </c>
      <c r="L59" s="27">
        <v>23.45</v>
      </c>
      <c r="M59" s="27">
        <v>24</v>
      </c>
      <c r="N59" s="13">
        <v>0</v>
      </c>
      <c r="O59" s="25">
        <f t="shared" si="2"/>
        <v>0</v>
      </c>
      <c r="P59" s="6"/>
    </row>
    <row r="60" spans="1:16" x14ac:dyDescent="0.25">
      <c r="A60" s="46"/>
      <c r="B60" s="20"/>
      <c r="C60" s="47"/>
      <c r="D60" s="10">
        <f>SUM(D28:D59)</f>
        <v>0</v>
      </c>
      <c r="E60" s="29">
        <f>SUM(E28:E59)</f>
        <v>0</v>
      </c>
      <c r="F60" s="33"/>
      <c r="G60" s="48"/>
      <c r="H60" s="48"/>
      <c r="I60" s="10">
        <f>SUM(I28:I59)</f>
        <v>0</v>
      </c>
      <c r="J60" s="29">
        <f>SUM(J28:J59)</f>
        <v>0</v>
      </c>
      <c r="K60" s="33"/>
      <c r="L60" s="48"/>
      <c r="M60" s="48"/>
      <c r="N60" s="10">
        <f>SUM(N28:N59)</f>
        <v>0</v>
      </c>
      <c r="O60" s="29">
        <f>SUM(O28:O59)</f>
        <v>0</v>
      </c>
      <c r="P60" s="6"/>
    </row>
    <row r="61" spans="1:16" x14ac:dyDescent="0.25">
      <c r="A61" s="46"/>
      <c r="B61" s="20"/>
      <c r="C61" s="47"/>
      <c r="D61" s="10"/>
      <c r="E61" s="29"/>
      <c r="F61" s="33"/>
      <c r="G61" s="48"/>
      <c r="H61" s="48"/>
      <c r="I61" s="10"/>
      <c r="J61" s="29"/>
      <c r="K61" s="33"/>
      <c r="L61" s="48"/>
      <c r="M61" s="48"/>
      <c r="N61" s="10"/>
      <c r="O61" s="29"/>
      <c r="P61" s="6"/>
    </row>
    <row r="62" spans="1:16" x14ac:dyDescent="0.25">
      <c r="A62" s="46" t="s">
        <v>93</v>
      </c>
      <c r="B62" s="20">
        <f>SUM(D60,I60,N60)/(4000*1000)</f>
        <v>0</v>
      </c>
      <c r="C62" s="20">
        <f>SUM(E60,J60,O60)/(4000*1000)</f>
        <v>0</v>
      </c>
      <c r="D62" s="10"/>
      <c r="E62" s="29"/>
      <c r="F62" s="33"/>
      <c r="G62" s="48"/>
      <c r="H62" s="48"/>
      <c r="I62" s="10"/>
      <c r="J62" s="29"/>
      <c r="K62" s="33"/>
      <c r="L62" s="48"/>
      <c r="M62" s="48"/>
      <c r="N62" s="10"/>
      <c r="O62" s="29"/>
      <c r="P62" s="6"/>
    </row>
    <row r="63" spans="1:16" x14ac:dyDescent="0.25">
      <c r="A63" s="46"/>
      <c r="B63" s="20"/>
      <c r="C63" s="47"/>
      <c r="D63" s="10"/>
      <c r="E63" s="29"/>
      <c r="F63" s="33"/>
      <c r="G63" s="48"/>
      <c r="H63" s="48"/>
      <c r="I63" s="10"/>
      <c r="J63" s="29"/>
      <c r="K63" s="33"/>
      <c r="L63" s="48"/>
      <c r="M63" s="48"/>
      <c r="N63" s="10"/>
      <c r="O63" s="29"/>
      <c r="P63" s="6"/>
    </row>
    <row r="64" spans="1:16" x14ac:dyDescent="0.25">
      <c r="A64" s="46"/>
      <c r="B64" s="20"/>
      <c r="C64" s="47"/>
      <c r="D64" s="10"/>
      <c r="E64" s="29"/>
      <c r="F64" s="33"/>
      <c r="G64" s="48"/>
      <c r="H64" s="48"/>
      <c r="I64" s="10"/>
      <c r="J64" s="29"/>
      <c r="K64" s="33"/>
      <c r="L64" s="48"/>
      <c r="M64" s="48"/>
      <c r="N64" s="10"/>
      <c r="O64" s="29"/>
      <c r="P64" s="6"/>
    </row>
    <row r="65" spans="1:16" x14ac:dyDescent="0.25">
      <c r="A65" s="46"/>
      <c r="B65" s="20"/>
      <c r="C65" s="47"/>
      <c r="D65" s="10"/>
      <c r="E65" s="29"/>
      <c r="F65" s="33"/>
      <c r="G65" s="48"/>
      <c r="H65" s="48"/>
      <c r="I65" s="10"/>
      <c r="J65" s="29"/>
      <c r="K65" s="33"/>
      <c r="L65" s="48"/>
      <c r="M65" s="48"/>
      <c r="N65" s="10"/>
      <c r="O65" s="29"/>
      <c r="P65" s="6"/>
    </row>
    <row r="66" spans="1:16" x14ac:dyDescent="0.25">
      <c r="A66" s="46"/>
      <c r="B66" s="20"/>
      <c r="C66" s="47"/>
      <c r="D66" s="10"/>
      <c r="E66" s="29"/>
      <c r="F66" s="33"/>
      <c r="G66" s="48"/>
      <c r="H66" s="48"/>
      <c r="I66" s="10"/>
      <c r="J66" s="29"/>
      <c r="K66" s="33"/>
      <c r="L66" s="48"/>
      <c r="M66" s="48"/>
      <c r="N66" s="10"/>
      <c r="O66" s="29"/>
      <c r="P66" s="6"/>
    </row>
    <row r="67" spans="1:16" x14ac:dyDescent="0.25">
      <c r="A67" s="46"/>
      <c r="B67" s="20"/>
      <c r="C67" s="47"/>
      <c r="D67" s="10"/>
      <c r="E67" s="29"/>
      <c r="F67" s="33"/>
      <c r="G67" s="48"/>
      <c r="H67" s="48"/>
      <c r="I67" s="10"/>
      <c r="J67" s="29"/>
      <c r="K67" s="33"/>
      <c r="L67" s="48"/>
      <c r="M67" s="48"/>
      <c r="N67" s="10"/>
      <c r="O67" s="29"/>
      <c r="P67" s="6"/>
    </row>
    <row r="68" spans="1:16" x14ac:dyDescent="0.25">
      <c r="A68" s="46"/>
      <c r="B68" s="20"/>
      <c r="C68" s="47"/>
      <c r="D68" s="10"/>
      <c r="E68" s="29"/>
      <c r="F68" s="33"/>
      <c r="G68" s="48"/>
      <c r="H68" s="48"/>
      <c r="I68" s="10"/>
      <c r="J68" s="29"/>
      <c r="K68" s="33"/>
      <c r="L68" s="48"/>
      <c r="M68" s="48"/>
      <c r="N68" s="10"/>
      <c r="O68" s="29"/>
      <c r="P68" s="6"/>
    </row>
    <row r="69" spans="1:16" x14ac:dyDescent="0.25">
      <c r="A69" s="13" t="s">
        <v>24</v>
      </c>
      <c r="B69" s="12"/>
      <c r="C69" s="12"/>
      <c r="D69" s="35"/>
      <c r="E69" s="29"/>
      <c r="F69" s="12"/>
      <c r="G69" s="12"/>
      <c r="H69" s="12"/>
      <c r="I69" s="35"/>
      <c r="J69" s="32"/>
      <c r="K69" s="12"/>
      <c r="L69" s="12"/>
      <c r="M69" s="12"/>
      <c r="N69" s="12"/>
      <c r="O69" s="32"/>
      <c r="P69" s="6"/>
    </row>
    <row r="70" spans="1:16" x14ac:dyDescent="0.25">
      <c r="A70" s="6"/>
      <c r="B70" s="12"/>
      <c r="C70" s="12"/>
      <c r="D70" s="35"/>
      <c r="E70" s="12"/>
      <c r="F70" s="12"/>
      <c r="G70" s="12"/>
      <c r="H70" s="12"/>
      <c r="I70" s="35"/>
      <c r="J70" s="33"/>
      <c r="K70" s="12"/>
      <c r="L70" s="12"/>
      <c r="M70" s="12"/>
      <c r="N70" s="12"/>
      <c r="O70" s="12"/>
      <c r="P70" s="6"/>
    </row>
    <row r="71" spans="1:16" x14ac:dyDescent="0.25">
      <c r="A71" s="34" t="s">
        <v>30</v>
      </c>
      <c r="B71" s="12"/>
      <c r="C71" s="12"/>
      <c r="D71" s="35"/>
      <c r="E71" s="32"/>
      <c r="F71" s="12"/>
      <c r="G71" s="12"/>
      <c r="H71" s="32"/>
      <c r="I71" s="35"/>
      <c r="J71" s="33"/>
      <c r="K71" s="12"/>
      <c r="L71" s="12"/>
      <c r="M71" s="12"/>
      <c r="N71" s="12"/>
      <c r="O71" s="12"/>
      <c r="P71" s="6"/>
    </row>
    <row r="72" spans="1:16" x14ac:dyDescent="0.25">
      <c r="A72" s="81"/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12"/>
      <c r="M72" s="12"/>
      <c r="N72" s="12"/>
      <c r="O72" s="12"/>
      <c r="P72" s="6"/>
    </row>
    <row r="73" spans="1:16" x14ac:dyDescent="0.25">
      <c r="A73" s="34"/>
      <c r="B73" s="12"/>
      <c r="C73" s="12"/>
      <c r="D73" s="35"/>
      <c r="E73" s="32"/>
      <c r="F73" s="12"/>
      <c r="G73" s="12"/>
      <c r="H73" s="32"/>
      <c r="I73" s="35"/>
      <c r="J73" s="33"/>
      <c r="K73" s="12"/>
      <c r="L73" s="12"/>
      <c r="M73" s="12"/>
      <c r="N73" s="12"/>
      <c r="O73" s="12"/>
      <c r="P73" s="6"/>
    </row>
    <row r="74" spans="1:16" x14ac:dyDescent="0.25">
      <c r="A74" s="6"/>
      <c r="B74" s="12"/>
      <c r="C74" s="12"/>
      <c r="D74" s="35"/>
      <c r="E74" s="32"/>
      <c r="F74" s="12"/>
      <c r="G74" s="12"/>
      <c r="H74" s="32"/>
      <c r="I74" s="35"/>
      <c r="J74" s="12"/>
      <c r="K74" s="12"/>
      <c r="L74" s="12"/>
      <c r="M74" s="12"/>
      <c r="N74" s="12"/>
      <c r="O74" s="12"/>
      <c r="P74" s="6"/>
    </row>
    <row r="75" spans="1:16" x14ac:dyDescent="0.25">
      <c r="A75" s="6"/>
      <c r="B75" s="12"/>
      <c r="C75" s="12"/>
      <c r="D75" s="35"/>
      <c r="E75" s="32"/>
      <c r="F75" s="12"/>
      <c r="G75" s="12"/>
      <c r="H75" s="32"/>
      <c r="I75" s="35"/>
      <c r="J75" s="12"/>
      <c r="K75" s="12"/>
      <c r="L75" s="12"/>
      <c r="M75" s="12"/>
      <c r="N75" s="12"/>
      <c r="O75" s="12"/>
      <c r="P75" s="6"/>
    </row>
    <row r="76" spans="1:16" x14ac:dyDescent="0.25">
      <c r="A76" s="6"/>
      <c r="B76" s="12"/>
      <c r="C76" s="12"/>
      <c r="D76" s="35"/>
      <c r="E76" s="32"/>
      <c r="F76" s="12"/>
      <c r="G76" s="12"/>
      <c r="H76" s="32"/>
      <c r="I76" s="35"/>
      <c r="J76" s="12"/>
      <c r="K76" s="12"/>
      <c r="L76" s="12"/>
      <c r="M76" s="12" t="s">
        <v>25</v>
      </c>
      <c r="N76" s="12"/>
      <c r="O76" s="12"/>
      <c r="P76" s="6"/>
    </row>
    <row r="77" spans="1:16" x14ac:dyDescent="0.25">
      <c r="A77" s="36"/>
      <c r="B77" s="37"/>
      <c r="C77" s="37"/>
      <c r="D77" s="38"/>
      <c r="E77" s="39"/>
      <c r="F77" s="37"/>
      <c r="G77" s="37"/>
      <c r="H77" s="39"/>
      <c r="I77" s="38"/>
      <c r="J77" s="37"/>
      <c r="K77" s="37"/>
      <c r="L77" s="37"/>
      <c r="M77" s="37" t="s">
        <v>26</v>
      </c>
      <c r="N77" s="37"/>
      <c r="O77" s="37"/>
      <c r="P77" s="17"/>
    </row>
    <row r="78" spans="1:16" x14ac:dyDescent="0.25">
      <c r="E78" s="41"/>
      <c r="H78" s="41"/>
    </row>
    <row r="79" spans="1:16" x14ac:dyDescent="0.25">
      <c r="C79" s="10"/>
      <c r="E79" s="41"/>
      <c r="H79" s="41"/>
    </row>
    <row r="80" spans="1:16" x14ac:dyDescent="0.25">
      <c r="E80" s="41"/>
      <c r="H80" s="41"/>
    </row>
    <row r="81" spans="5:8" x14ac:dyDescent="0.25">
      <c r="E81" s="41"/>
      <c r="H81" s="41"/>
    </row>
    <row r="82" spans="5:8" x14ac:dyDescent="0.25">
      <c r="E82" s="41"/>
      <c r="H82" s="41"/>
    </row>
    <row r="83" spans="5:8" x14ac:dyDescent="0.25">
      <c r="E83" s="41"/>
      <c r="H83" s="41"/>
    </row>
    <row r="84" spans="5:8" x14ac:dyDescent="0.25">
      <c r="E84" s="41"/>
      <c r="H84" s="41"/>
    </row>
    <row r="85" spans="5:8" x14ac:dyDescent="0.25">
      <c r="E85" s="41"/>
      <c r="H85" s="41"/>
    </row>
    <row r="86" spans="5:8" x14ac:dyDescent="0.25">
      <c r="E86" s="41"/>
      <c r="H86" s="41"/>
    </row>
    <row r="87" spans="5:8" x14ac:dyDescent="0.25">
      <c r="E87" s="41"/>
      <c r="H87" s="41"/>
    </row>
    <row r="88" spans="5:8" x14ac:dyDescent="0.25">
      <c r="E88" s="41"/>
      <c r="H88" s="41"/>
    </row>
    <row r="89" spans="5:8" x14ac:dyDescent="0.25">
      <c r="E89" s="41"/>
      <c r="H89" s="41"/>
    </row>
    <row r="90" spans="5:8" x14ac:dyDescent="0.25">
      <c r="E90" s="41"/>
      <c r="H90" s="41"/>
    </row>
    <row r="91" spans="5:8" x14ac:dyDescent="0.25">
      <c r="E91" s="41"/>
      <c r="H91" s="41"/>
    </row>
    <row r="92" spans="5:8" x14ac:dyDescent="0.25">
      <c r="E92" s="41"/>
      <c r="H92" s="41"/>
    </row>
    <row r="93" spans="5:8" x14ac:dyDescent="0.25">
      <c r="E93" s="41"/>
      <c r="H93" s="41"/>
    </row>
    <row r="94" spans="5:8" x14ac:dyDescent="0.25">
      <c r="E94" s="41"/>
      <c r="H94" s="41"/>
    </row>
    <row r="95" spans="5:8" x14ac:dyDescent="0.25">
      <c r="E95" s="41"/>
      <c r="H95" s="41"/>
    </row>
    <row r="96" spans="5:8" x14ac:dyDescent="0.25">
      <c r="E96" s="41"/>
      <c r="H96" s="41"/>
    </row>
    <row r="97" spans="5:14" x14ac:dyDescent="0.25">
      <c r="E97" s="41"/>
      <c r="H97" s="41"/>
    </row>
    <row r="98" spans="5:14" x14ac:dyDescent="0.25">
      <c r="E98" s="41"/>
      <c r="H98" s="41"/>
    </row>
    <row r="99" spans="5:14" x14ac:dyDescent="0.25">
      <c r="E99" s="41"/>
      <c r="H99" s="41"/>
    </row>
    <row r="100" spans="5:14" x14ac:dyDescent="0.25">
      <c r="E100" s="41"/>
      <c r="H100" s="41"/>
      <c r="M100" s="5" t="s">
        <v>6</v>
      </c>
    </row>
    <row r="101" spans="5:14" x14ac:dyDescent="0.25">
      <c r="E101" s="41"/>
      <c r="H101" s="41"/>
    </row>
    <row r="102" spans="5:14" x14ac:dyDescent="0.25">
      <c r="E102" s="41"/>
      <c r="H102" s="41"/>
    </row>
    <row r="103" spans="5:14" x14ac:dyDescent="0.25">
      <c r="E103" s="41"/>
      <c r="H103" s="41"/>
    </row>
    <row r="105" spans="5:14" x14ac:dyDescent="0.25">
      <c r="N105" s="13"/>
    </row>
    <row r="130" spans="4:4" x14ac:dyDescent="0.25">
      <c r="D130" s="13"/>
    </row>
  </sheetData>
  <mergeCells count="18">
    <mergeCell ref="A2:O2"/>
    <mergeCell ref="N17:N18"/>
    <mergeCell ref="O17:O18"/>
    <mergeCell ref="E23:L23"/>
    <mergeCell ref="E24:L24"/>
    <mergeCell ref="O26:O27"/>
    <mergeCell ref="A72:K72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0"/>
  <sheetViews>
    <sheetView topLeftCell="A49" zoomScaleSheetLayoutView="100" workbookViewId="0">
      <selection activeCell="D63" sqref="D63"/>
    </sheetView>
  </sheetViews>
  <sheetFormatPr defaultRowHeight="15.75" x14ac:dyDescent="0.25"/>
  <cols>
    <col min="1" max="3" width="15.140625" style="5" customWidth="1"/>
    <col min="4" max="4" width="15.140625" style="40" customWidth="1"/>
    <col min="5" max="8" width="15.140625" style="5" customWidth="1"/>
    <col min="9" max="9" width="15.140625" style="40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4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43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35"/>
      <c r="E5" s="12"/>
      <c r="F5" s="12"/>
      <c r="G5" s="12"/>
      <c r="H5" s="12"/>
      <c r="I5" s="35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1</v>
      </c>
      <c r="B6" s="12"/>
      <c r="C6" s="12"/>
      <c r="D6" s="35"/>
      <c r="E6" s="12"/>
      <c r="F6" s="12"/>
      <c r="G6" s="12"/>
      <c r="H6" s="12"/>
      <c r="I6" s="35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2</v>
      </c>
      <c r="B7" s="12"/>
      <c r="C7" s="12"/>
      <c r="D7" s="35"/>
      <c r="E7" s="12"/>
      <c r="F7" s="12"/>
      <c r="G7" s="12"/>
      <c r="H7" s="12"/>
      <c r="I7" s="35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3</v>
      </c>
      <c r="B8" s="12"/>
      <c r="C8" s="12"/>
      <c r="D8" s="35"/>
      <c r="E8" s="12"/>
      <c r="F8" s="12"/>
      <c r="G8" s="12"/>
      <c r="H8" s="12"/>
      <c r="I8" s="35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4</v>
      </c>
      <c r="B9" s="12"/>
      <c r="C9" s="12"/>
      <c r="D9" s="35"/>
      <c r="E9" s="12"/>
      <c r="F9" s="12"/>
      <c r="G9" s="12"/>
      <c r="H9" s="12"/>
      <c r="I9" s="35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5</v>
      </c>
      <c r="B10" s="12"/>
      <c r="C10" s="12"/>
      <c r="D10" s="35"/>
      <c r="E10" s="12"/>
      <c r="F10" s="12"/>
      <c r="G10" s="12"/>
      <c r="H10" s="12"/>
      <c r="I10" s="35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35"/>
      <c r="E11" s="12"/>
      <c r="F11" s="12"/>
      <c r="G11" s="14"/>
      <c r="H11" s="12"/>
      <c r="I11" s="35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44</v>
      </c>
      <c r="B12" s="12"/>
      <c r="C12" s="12"/>
      <c r="D12" s="35"/>
      <c r="E12" s="12" t="s">
        <v>6</v>
      </c>
      <c r="F12" s="12"/>
      <c r="G12" s="12"/>
      <c r="H12" s="12"/>
      <c r="I12" s="35" t="s">
        <v>6</v>
      </c>
      <c r="J12" s="12"/>
      <c r="K12" s="12"/>
      <c r="L12" s="12"/>
      <c r="M12" s="12"/>
      <c r="N12" s="15" t="s">
        <v>45</v>
      </c>
      <c r="O12" s="12"/>
      <c r="P12" s="6"/>
    </row>
    <row r="13" spans="1:16" x14ac:dyDescent="0.25">
      <c r="A13" s="13"/>
      <c r="B13" s="12"/>
      <c r="C13" s="12"/>
      <c r="D13" s="35"/>
      <c r="E13" s="12"/>
      <c r="F13" s="12"/>
      <c r="G13" s="12"/>
      <c r="H13" s="12"/>
      <c r="I13" s="35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7</v>
      </c>
      <c r="B14" s="12"/>
      <c r="C14" s="12"/>
      <c r="D14" s="35"/>
      <c r="E14" s="12"/>
      <c r="F14" s="12"/>
      <c r="G14" s="12"/>
      <c r="H14" s="12"/>
      <c r="I14" s="35"/>
      <c r="J14" s="12"/>
      <c r="K14" s="12"/>
      <c r="L14" s="12"/>
      <c r="M14" s="12"/>
      <c r="N14" s="4"/>
      <c r="O14" s="5"/>
      <c r="P14" s="6"/>
    </row>
    <row r="15" spans="1:16" ht="26.25" x14ac:dyDescent="0.25">
      <c r="A15" s="6"/>
      <c r="B15" s="12"/>
      <c r="C15" s="12"/>
      <c r="D15" s="35"/>
      <c r="E15" s="12"/>
      <c r="F15" s="12"/>
      <c r="G15" s="12"/>
      <c r="H15" s="12"/>
      <c r="I15" s="35"/>
      <c r="J15" s="12"/>
      <c r="K15" s="12"/>
      <c r="L15" s="12"/>
      <c r="M15" s="12"/>
      <c r="N15" s="7" t="s">
        <v>8</v>
      </c>
      <c r="O15" s="8" t="s">
        <v>9</v>
      </c>
      <c r="P15" s="6"/>
    </row>
    <row r="16" spans="1:16" x14ac:dyDescent="0.25">
      <c r="A16" s="6" t="s">
        <v>10</v>
      </c>
      <c r="B16" s="12"/>
      <c r="C16" s="12"/>
      <c r="D16" s="35"/>
      <c r="E16" s="12"/>
      <c r="F16" s="12"/>
      <c r="G16" s="12"/>
      <c r="H16" s="12"/>
      <c r="I16" s="35"/>
      <c r="J16" s="12"/>
      <c r="K16" s="12"/>
      <c r="L16" s="12"/>
      <c r="M16" s="12"/>
      <c r="N16" s="9"/>
      <c r="O16" s="6"/>
      <c r="P16" s="6"/>
    </row>
    <row r="17" spans="1:47" x14ac:dyDescent="0.25">
      <c r="A17" s="6" t="s">
        <v>11</v>
      </c>
      <c r="B17" s="12"/>
      <c r="C17" s="12"/>
      <c r="D17" s="35"/>
      <c r="E17" s="12"/>
      <c r="F17" s="12"/>
      <c r="G17" s="12"/>
      <c r="H17" s="12"/>
      <c r="I17" s="35"/>
      <c r="J17" s="12"/>
      <c r="K17" s="12"/>
      <c r="L17" s="12"/>
      <c r="M17" s="12"/>
      <c r="N17" s="76" t="s">
        <v>12</v>
      </c>
      <c r="O17" s="77" t="s">
        <v>13</v>
      </c>
      <c r="P17" s="6"/>
    </row>
    <row r="18" spans="1:47" x14ac:dyDescent="0.25">
      <c r="A18" s="6"/>
      <c r="B18" s="12"/>
      <c r="C18" s="12"/>
      <c r="D18" s="35"/>
      <c r="E18" s="12"/>
      <c r="F18" s="12"/>
      <c r="G18" s="12"/>
      <c r="H18" s="12"/>
      <c r="I18" s="35"/>
      <c r="J18" s="12"/>
      <c r="K18" s="12"/>
      <c r="L18" s="12"/>
      <c r="M18" s="12"/>
      <c r="N18" s="76"/>
      <c r="O18" s="77"/>
      <c r="P18" s="6" t="s">
        <v>6</v>
      </c>
    </row>
    <row r="19" spans="1:47" x14ac:dyDescent="0.25">
      <c r="A19" s="6"/>
      <c r="B19" s="12"/>
      <c r="C19" s="12"/>
      <c r="D19" s="35"/>
      <c r="E19" s="12"/>
      <c r="F19" s="12"/>
      <c r="G19" s="12"/>
      <c r="H19" s="12"/>
      <c r="I19" s="35"/>
      <c r="J19" s="12"/>
      <c r="K19" s="10"/>
      <c r="L19" s="12" t="s">
        <v>14</v>
      </c>
      <c r="M19" s="12"/>
      <c r="N19" s="11"/>
      <c r="O19" s="12"/>
      <c r="P19" s="6"/>
      <c r="AU19" s="13"/>
    </row>
    <row r="20" spans="1:47" x14ac:dyDescent="0.25">
      <c r="A20" s="6"/>
      <c r="B20" s="12"/>
      <c r="C20" s="12"/>
      <c r="D20" s="35"/>
      <c r="E20" s="12"/>
      <c r="F20" s="12"/>
      <c r="G20" s="12"/>
      <c r="H20" s="12"/>
      <c r="I20" s="35"/>
      <c r="J20" s="12"/>
      <c r="K20" s="12"/>
      <c r="L20" s="12"/>
      <c r="M20" s="12"/>
      <c r="N20" s="14"/>
      <c r="O20" s="15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6</v>
      </c>
      <c r="I21" s="35"/>
      <c r="J21" s="12"/>
      <c r="K21" s="12"/>
      <c r="L21" s="12"/>
      <c r="M21" s="12"/>
      <c r="N21" s="16"/>
      <c r="O21" s="17"/>
      <c r="P21" s="6"/>
    </row>
    <row r="22" spans="1:47" x14ac:dyDescent="0.25">
      <c r="A22" s="6"/>
      <c r="B22" s="12"/>
      <c r="C22" s="12"/>
      <c r="D22" s="35"/>
      <c r="E22" s="12"/>
      <c r="F22" s="12"/>
      <c r="G22" s="12"/>
      <c r="H22" s="12"/>
      <c r="I22" s="35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15</v>
      </c>
      <c r="B23" s="12"/>
      <c r="C23" s="12"/>
      <c r="D23" s="35"/>
      <c r="E23" s="78" t="s">
        <v>16</v>
      </c>
      <c r="F23" s="78"/>
      <c r="G23" s="78"/>
      <c r="H23" s="78"/>
      <c r="I23" s="78"/>
      <c r="J23" s="78"/>
      <c r="K23" s="78"/>
      <c r="L23" s="78"/>
      <c r="M23" s="12"/>
      <c r="N23" s="12"/>
      <c r="O23" s="12"/>
      <c r="P23" s="6"/>
    </row>
    <row r="24" spans="1:47" x14ac:dyDescent="0.25">
      <c r="A24" s="6"/>
      <c r="B24" s="12"/>
      <c r="C24" s="12"/>
      <c r="D24" s="35"/>
      <c r="E24" s="79" t="s">
        <v>17</v>
      </c>
      <c r="F24" s="79"/>
      <c r="G24" s="79"/>
      <c r="H24" s="79"/>
      <c r="I24" s="79"/>
      <c r="J24" s="79"/>
      <c r="K24" s="79"/>
      <c r="L24" s="79"/>
      <c r="M24" s="12"/>
      <c r="N24" s="12"/>
      <c r="O24" s="12"/>
      <c r="P24" s="6"/>
    </row>
    <row r="25" spans="1:47" x14ac:dyDescent="0.25">
      <c r="A25" s="18"/>
      <c r="B25" s="19" t="s">
        <v>18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12"/>
      <c r="P25" s="6"/>
    </row>
    <row r="26" spans="1:47" ht="15.75" customHeight="1" x14ac:dyDescent="0.25">
      <c r="A26" s="80" t="s">
        <v>19</v>
      </c>
      <c r="B26" s="83" t="s">
        <v>20</v>
      </c>
      <c r="C26" s="83"/>
      <c r="D26" s="80" t="s">
        <v>21</v>
      </c>
      <c r="E26" s="80" t="s">
        <v>22</v>
      </c>
      <c r="F26" s="80" t="s">
        <v>19</v>
      </c>
      <c r="G26" s="83" t="s">
        <v>20</v>
      </c>
      <c r="H26" s="83"/>
      <c r="I26" s="80" t="s">
        <v>21</v>
      </c>
      <c r="J26" s="80" t="s">
        <v>22</v>
      </c>
      <c r="K26" s="80" t="s">
        <v>19</v>
      </c>
      <c r="L26" s="83" t="s">
        <v>20</v>
      </c>
      <c r="M26" s="83"/>
      <c r="N26" s="84" t="s">
        <v>21</v>
      </c>
      <c r="O26" s="80" t="s">
        <v>22</v>
      </c>
      <c r="P26" s="6"/>
    </row>
    <row r="27" spans="1:47" ht="36" customHeight="1" x14ac:dyDescent="0.25">
      <c r="A27" s="80"/>
      <c r="B27" s="21" t="s">
        <v>23</v>
      </c>
      <c r="C27" s="21" t="s">
        <v>1</v>
      </c>
      <c r="D27" s="80"/>
      <c r="E27" s="80"/>
      <c r="F27" s="80"/>
      <c r="G27" s="21" t="s">
        <v>23</v>
      </c>
      <c r="H27" s="21" t="s">
        <v>1</v>
      </c>
      <c r="I27" s="80"/>
      <c r="J27" s="80"/>
      <c r="K27" s="80"/>
      <c r="L27" s="21" t="s">
        <v>23</v>
      </c>
      <c r="M27" s="21" t="s">
        <v>1</v>
      </c>
      <c r="N27" s="85"/>
      <c r="O27" s="80"/>
      <c r="P27" s="6"/>
    </row>
    <row r="28" spans="1:47" x14ac:dyDescent="0.25">
      <c r="A28" s="22">
        <v>1</v>
      </c>
      <c r="B28" s="23">
        <v>0</v>
      </c>
      <c r="C28" s="24">
        <v>0.15</v>
      </c>
      <c r="D28" s="13">
        <v>0</v>
      </c>
      <c r="E28" s="25">
        <f>D28*(100-2.62)/100</f>
        <v>0</v>
      </c>
      <c r="F28" s="26">
        <v>33</v>
      </c>
      <c r="G28" s="27">
        <v>8</v>
      </c>
      <c r="H28" s="27">
        <v>8.15</v>
      </c>
      <c r="I28" s="13">
        <v>0</v>
      </c>
      <c r="J28" s="25">
        <f>I28*(100-2.62)/100</f>
        <v>0</v>
      </c>
      <c r="K28" s="26">
        <v>65</v>
      </c>
      <c r="L28" s="27">
        <v>16</v>
      </c>
      <c r="M28" s="27">
        <v>16.149999999999999</v>
      </c>
      <c r="N28" s="13">
        <v>0</v>
      </c>
      <c r="O28" s="25">
        <f>N28*(100-2.62)/100</f>
        <v>0</v>
      </c>
      <c r="P28" s="6"/>
    </row>
    <row r="29" spans="1:47" x14ac:dyDescent="0.25">
      <c r="A29" s="22">
        <v>2</v>
      </c>
      <c r="B29" s="22">
        <v>0.15</v>
      </c>
      <c r="C29" s="28">
        <v>0.3</v>
      </c>
      <c r="D29" s="13">
        <v>0</v>
      </c>
      <c r="E29" s="25">
        <f t="shared" ref="E29:E59" si="0">D29*(100-2.62)/100</f>
        <v>0</v>
      </c>
      <c r="F29" s="26">
        <v>34</v>
      </c>
      <c r="G29" s="27">
        <v>8.15</v>
      </c>
      <c r="H29" s="27">
        <v>8.3000000000000007</v>
      </c>
      <c r="I29" s="13">
        <v>0</v>
      </c>
      <c r="J29" s="25">
        <f t="shared" ref="J29:J59" si="1">I29*(100-2.62)/100</f>
        <v>0</v>
      </c>
      <c r="K29" s="26">
        <v>66</v>
      </c>
      <c r="L29" s="27">
        <v>16.149999999999999</v>
      </c>
      <c r="M29" s="27">
        <v>16.3</v>
      </c>
      <c r="N29" s="13">
        <v>0</v>
      </c>
      <c r="O29" s="25">
        <f t="shared" ref="O29:O59" si="2">N29*(100-2.62)/100</f>
        <v>0</v>
      </c>
      <c r="P29" s="6"/>
    </row>
    <row r="30" spans="1:47" x14ac:dyDescent="0.25">
      <c r="A30" s="22">
        <v>3</v>
      </c>
      <c r="B30" s="28">
        <v>0.3</v>
      </c>
      <c r="C30" s="24">
        <v>0.45</v>
      </c>
      <c r="D30" s="13">
        <v>0</v>
      </c>
      <c r="E30" s="25">
        <f t="shared" si="0"/>
        <v>0</v>
      </c>
      <c r="F30" s="26">
        <v>35</v>
      </c>
      <c r="G30" s="27">
        <v>8.3000000000000007</v>
      </c>
      <c r="H30" s="27">
        <v>8.4499999999999993</v>
      </c>
      <c r="I30" s="13">
        <v>0</v>
      </c>
      <c r="J30" s="25">
        <f t="shared" si="1"/>
        <v>0</v>
      </c>
      <c r="K30" s="26">
        <v>67</v>
      </c>
      <c r="L30" s="27">
        <v>16.3</v>
      </c>
      <c r="M30" s="27">
        <v>16.45</v>
      </c>
      <c r="N30" s="13">
        <v>0</v>
      </c>
      <c r="O30" s="25">
        <f t="shared" si="2"/>
        <v>0</v>
      </c>
      <c r="P30" s="6"/>
      <c r="V30" s="29"/>
    </row>
    <row r="31" spans="1:47" x14ac:dyDescent="0.25">
      <c r="A31" s="22">
        <v>4</v>
      </c>
      <c r="B31" s="22">
        <v>0.45</v>
      </c>
      <c r="C31" s="27">
        <v>1</v>
      </c>
      <c r="D31" s="13">
        <v>0</v>
      </c>
      <c r="E31" s="25">
        <f t="shared" si="0"/>
        <v>0</v>
      </c>
      <c r="F31" s="26">
        <v>36</v>
      </c>
      <c r="G31" s="27">
        <v>8.4499999999999993</v>
      </c>
      <c r="H31" s="27">
        <v>9</v>
      </c>
      <c r="I31" s="13">
        <v>0</v>
      </c>
      <c r="J31" s="25">
        <f t="shared" si="1"/>
        <v>0</v>
      </c>
      <c r="K31" s="26">
        <v>68</v>
      </c>
      <c r="L31" s="27">
        <v>16.45</v>
      </c>
      <c r="M31" s="27">
        <v>17</v>
      </c>
      <c r="N31" s="13">
        <v>0</v>
      </c>
      <c r="O31" s="25">
        <f t="shared" si="2"/>
        <v>0</v>
      </c>
      <c r="P31" s="6"/>
    </row>
    <row r="32" spans="1:47" x14ac:dyDescent="0.25">
      <c r="A32" s="22">
        <v>5</v>
      </c>
      <c r="B32" s="27">
        <v>1</v>
      </c>
      <c r="C32" s="24">
        <v>1.1499999999999999</v>
      </c>
      <c r="D32" s="13">
        <v>0</v>
      </c>
      <c r="E32" s="25">
        <f t="shared" si="0"/>
        <v>0</v>
      </c>
      <c r="F32" s="26">
        <v>37</v>
      </c>
      <c r="G32" s="27">
        <v>9</v>
      </c>
      <c r="H32" s="27">
        <v>9.15</v>
      </c>
      <c r="I32" s="13">
        <v>0</v>
      </c>
      <c r="J32" s="25">
        <f t="shared" si="1"/>
        <v>0</v>
      </c>
      <c r="K32" s="26">
        <v>69</v>
      </c>
      <c r="L32" s="27">
        <v>17</v>
      </c>
      <c r="M32" s="27">
        <v>17.149999999999999</v>
      </c>
      <c r="N32" s="13">
        <v>0</v>
      </c>
      <c r="O32" s="25">
        <f t="shared" si="2"/>
        <v>0</v>
      </c>
      <c r="P32" s="6"/>
      <c r="AQ32" s="13"/>
    </row>
    <row r="33" spans="1:16" x14ac:dyDescent="0.25">
      <c r="A33" s="22">
        <v>6</v>
      </c>
      <c r="B33" s="24">
        <v>1.1499999999999999</v>
      </c>
      <c r="C33" s="27">
        <v>1.3</v>
      </c>
      <c r="D33" s="13">
        <v>0</v>
      </c>
      <c r="E33" s="25">
        <f t="shared" si="0"/>
        <v>0</v>
      </c>
      <c r="F33" s="26">
        <v>38</v>
      </c>
      <c r="G33" s="27">
        <v>9.15</v>
      </c>
      <c r="H33" s="27">
        <v>9.3000000000000007</v>
      </c>
      <c r="I33" s="13">
        <v>0</v>
      </c>
      <c r="J33" s="25">
        <f t="shared" si="1"/>
        <v>0</v>
      </c>
      <c r="K33" s="26">
        <v>70</v>
      </c>
      <c r="L33" s="27">
        <v>17.149999999999999</v>
      </c>
      <c r="M33" s="27">
        <v>17.3</v>
      </c>
      <c r="N33" s="13">
        <v>0</v>
      </c>
      <c r="O33" s="25">
        <f t="shared" si="2"/>
        <v>0</v>
      </c>
      <c r="P33" s="6"/>
    </row>
    <row r="34" spans="1:16" x14ac:dyDescent="0.25">
      <c r="A34" s="22">
        <v>7</v>
      </c>
      <c r="B34" s="28">
        <v>1.3</v>
      </c>
      <c r="C34" s="24">
        <v>1.45</v>
      </c>
      <c r="D34" s="13">
        <v>0</v>
      </c>
      <c r="E34" s="25">
        <f t="shared" si="0"/>
        <v>0</v>
      </c>
      <c r="F34" s="26">
        <v>39</v>
      </c>
      <c r="G34" s="27">
        <v>9.3000000000000007</v>
      </c>
      <c r="H34" s="27">
        <v>9.4499999999999993</v>
      </c>
      <c r="I34" s="13">
        <v>0</v>
      </c>
      <c r="J34" s="25">
        <f t="shared" si="1"/>
        <v>0</v>
      </c>
      <c r="K34" s="26">
        <v>71</v>
      </c>
      <c r="L34" s="27">
        <v>17.3</v>
      </c>
      <c r="M34" s="27">
        <v>17.45</v>
      </c>
      <c r="N34" s="13">
        <v>0</v>
      </c>
      <c r="O34" s="25">
        <f t="shared" si="2"/>
        <v>0</v>
      </c>
      <c r="P34" s="6"/>
    </row>
    <row r="35" spans="1:16" x14ac:dyDescent="0.25">
      <c r="A35" s="22">
        <v>8</v>
      </c>
      <c r="B35" s="22">
        <v>1.45</v>
      </c>
      <c r="C35" s="27">
        <v>2</v>
      </c>
      <c r="D35" s="13">
        <v>0</v>
      </c>
      <c r="E35" s="25">
        <f t="shared" si="0"/>
        <v>0</v>
      </c>
      <c r="F35" s="26">
        <v>40</v>
      </c>
      <c r="G35" s="27">
        <v>9.4499999999999993</v>
      </c>
      <c r="H35" s="27">
        <v>10</v>
      </c>
      <c r="I35" s="13">
        <v>0</v>
      </c>
      <c r="J35" s="25">
        <f t="shared" si="1"/>
        <v>0</v>
      </c>
      <c r="K35" s="26">
        <v>72</v>
      </c>
      <c r="L35" s="30">
        <v>17.45</v>
      </c>
      <c r="M35" s="27">
        <v>18</v>
      </c>
      <c r="N35" s="13">
        <v>0</v>
      </c>
      <c r="O35" s="25">
        <f t="shared" si="2"/>
        <v>0</v>
      </c>
      <c r="P35" s="6"/>
    </row>
    <row r="36" spans="1:16" x14ac:dyDescent="0.25">
      <c r="A36" s="22">
        <v>9</v>
      </c>
      <c r="B36" s="28">
        <v>2</v>
      </c>
      <c r="C36" s="24">
        <v>2.15</v>
      </c>
      <c r="D36" s="13">
        <v>0</v>
      </c>
      <c r="E36" s="25">
        <f t="shared" si="0"/>
        <v>0</v>
      </c>
      <c r="F36" s="26">
        <v>41</v>
      </c>
      <c r="G36" s="27">
        <v>10</v>
      </c>
      <c r="H36" s="30">
        <v>10.15</v>
      </c>
      <c r="I36" s="13">
        <v>0</v>
      </c>
      <c r="J36" s="25">
        <f t="shared" si="1"/>
        <v>0</v>
      </c>
      <c r="K36" s="26">
        <v>73</v>
      </c>
      <c r="L36" s="30">
        <v>18</v>
      </c>
      <c r="M36" s="27">
        <v>18.149999999999999</v>
      </c>
      <c r="N36" s="13">
        <v>0</v>
      </c>
      <c r="O36" s="25">
        <f t="shared" si="2"/>
        <v>0</v>
      </c>
      <c r="P36" s="6"/>
    </row>
    <row r="37" spans="1:16" x14ac:dyDescent="0.25">
      <c r="A37" s="22">
        <v>10</v>
      </c>
      <c r="B37" s="22">
        <v>2.15</v>
      </c>
      <c r="C37" s="27">
        <v>2.2999999999999998</v>
      </c>
      <c r="D37" s="13">
        <v>0</v>
      </c>
      <c r="E37" s="25">
        <f t="shared" si="0"/>
        <v>0</v>
      </c>
      <c r="F37" s="26">
        <v>42</v>
      </c>
      <c r="G37" s="27">
        <v>10.15</v>
      </c>
      <c r="H37" s="30">
        <v>10.3</v>
      </c>
      <c r="I37" s="13">
        <v>0</v>
      </c>
      <c r="J37" s="25">
        <f t="shared" si="1"/>
        <v>0</v>
      </c>
      <c r="K37" s="26">
        <v>74</v>
      </c>
      <c r="L37" s="30">
        <v>18.149999999999999</v>
      </c>
      <c r="M37" s="27">
        <v>18.3</v>
      </c>
      <c r="N37" s="13">
        <v>0</v>
      </c>
      <c r="O37" s="25">
        <f t="shared" si="2"/>
        <v>0</v>
      </c>
      <c r="P37" s="6"/>
    </row>
    <row r="38" spans="1:16" x14ac:dyDescent="0.25">
      <c r="A38" s="22">
        <v>11</v>
      </c>
      <c r="B38" s="28">
        <v>2.2999999999999998</v>
      </c>
      <c r="C38" s="24">
        <v>2.4500000000000002</v>
      </c>
      <c r="D38" s="13">
        <v>0</v>
      </c>
      <c r="E38" s="25">
        <f t="shared" si="0"/>
        <v>0</v>
      </c>
      <c r="F38" s="26">
        <v>43</v>
      </c>
      <c r="G38" s="27">
        <v>10.3</v>
      </c>
      <c r="H38" s="30">
        <v>10.45</v>
      </c>
      <c r="I38" s="13">
        <v>0</v>
      </c>
      <c r="J38" s="25">
        <f t="shared" si="1"/>
        <v>0</v>
      </c>
      <c r="K38" s="26">
        <v>75</v>
      </c>
      <c r="L38" s="30">
        <v>18.3</v>
      </c>
      <c r="M38" s="27">
        <v>18.45</v>
      </c>
      <c r="N38" s="13">
        <v>0</v>
      </c>
      <c r="O38" s="25">
        <f t="shared" si="2"/>
        <v>0</v>
      </c>
      <c r="P38" s="6"/>
    </row>
    <row r="39" spans="1:16" x14ac:dyDescent="0.25">
      <c r="A39" s="22">
        <v>12</v>
      </c>
      <c r="B39" s="22">
        <v>2.4500000000000002</v>
      </c>
      <c r="C39" s="27">
        <v>3</v>
      </c>
      <c r="D39" s="13">
        <v>0</v>
      </c>
      <c r="E39" s="25">
        <f t="shared" si="0"/>
        <v>0</v>
      </c>
      <c r="F39" s="26">
        <v>44</v>
      </c>
      <c r="G39" s="27">
        <v>10.45</v>
      </c>
      <c r="H39" s="30">
        <v>11</v>
      </c>
      <c r="I39" s="13">
        <v>0</v>
      </c>
      <c r="J39" s="25">
        <f t="shared" si="1"/>
        <v>0</v>
      </c>
      <c r="K39" s="26">
        <v>76</v>
      </c>
      <c r="L39" s="30">
        <v>18.45</v>
      </c>
      <c r="M39" s="27">
        <v>19</v>
      </c>
      <c r="N39" s="13">
        <v>0</v>
      </c>
      <c r="O39" s="25">
        <f t="shared" si="2"/>
        <v>0</v>
      </c>
      <c r="P39" s="6"/>
    </row>
    <row r="40" spans="1:16" x14ac:dyDescent="0.25">
      <c r="A40" s="22">
        <v>13</v>
      </c>
      <c r="B40" s="28">
        <v>3</v>
      </c>
      <c r="C40" s="31">
        <v>3.15</v>
      </c>
      <c r="D40" s="13">
        <v>0</v>
      </c>
      <c r="E40" s="25">
        <f t="shared" si="0"/>
        <v>0</v>
      </c>
      <c r="F40" s="26">
        <v>45</v>
      </c>
      <c r="G40" s="27">
        <v>11</v>
      </c>
      <c r="H40" s="30">
        <v>11.15</v>
      </c>
      <c r="I40" s="13">
        <v>0</v>
      </c>
      <c r="J40" s="25">
        <f t="shared" si="1"/>
        <v>0</v>
      </c>
      <c r="K40" s="26">
        <v>77</v>
      </c>
      <c r="L40" s="30">
        <v>19</v>
      </c>
      <c r="M40" s="27">
        <v>19.149999999999999</v>
      </c>
      <c r="N40" s="13">
        <v>0</v>
      </c>
      <c r="O40" s="25">
        <f t="shared" si="2"/>
        <v>0</v>
      </c>
      <c r="P40" s="6"/>
    </row>
    <row r="41" spans="1:16" x14ac:dyDescent="0.25">
      <c r="A41" s="22">
        <v>14</v>
      </c>
      <c r="B41" s="22">
        <v>3.15</v>
      </c>
      <c r="C41" s="30">
        <v>3.3</v>
      </c>
      <c r="D41" s="13">
        <v>0</v>
      </c>
      <c r="E41" s="25">
        <f t="shared" si="0"/>
        <v>0</v>
      </c>
      <c r="F41" s="26">
        <v>46</v>
      </c>
      <c r="G41" s="27">
        <v>11.15</v>
      </c>
      <c r="H41" s="30">
        <v>11.3</v>
      </c>
      <c r="I41" s="13">
        <v>0</v>
      </c>
      <c r="J41" s="25">
        <f t="shared" si="1"/>
        <v>0</v>
      </c>
      <c r="K41" s="26">
        <v>78</v>
      </c>
      <c r="L41" s="30">
        <v>19.149999999999999</v>
      </c>
      <c r="M41" s="27">
        <v>19.3</v>
      </c>
      <c r="N41" s="13">
        <v>0</v>
      </c>
      <c r="O41" s="25">
        <f t="shared" si="2"/>
        <v>0</v>
      </c>
      <c r="P41" s="6"/>
    </row>
    <row r="42" spans="1:16" x14ac:dyDescent="0.25">
      <c r="A42" s="22">
        <v>15</v>
      </c>
      <c r="B42" s="28">
        <v>3.3</v>
      </c>
      <c r="C42" s="31">
        <v>3.45</v>
      </c>
      <c r="D42" s="13">
        <v>0</v>
      </c>
      <c r="E42" s="25">
        <f t="shared" si="0"/>
        <v>0</v>
      </c>
      <c r="F42" s="26">
        <v>47</v>
      </c>
      <c r="G42" s="27">
        <v>11.3</v>
      </c>
      <c r="H42" s="30">
        <v>11.45</v>
      </c>
      <c r="I42" s="13">
        <v>0</v>
      </c>
      <c r="J42" s="25">
        <f t="shared" si="1"/>
        <v>0</v>
      </c>
      <c r="K42" s="26">
        <v>79</v>
      </c>
      <c r="L42" s="30">
        <v>19.3</v>
      </c>
      <c r="M42" s="27">
        <v>19.45</v>
      </c>
      <c r="N42" s="13">
        <v>0</v>
      </c>
      <c r="O42" s="25">
        <f t="shared" si="2"/>
        <v>0</v>
      </c>
      <c r="P42" s="6"/>
    </row>
    <row r="43" spans="1:16" x14ac:dyDescent="0.25">
      <c r="A43" s="22">
        <v>16</v>
      </c>
      <c r="B43" s="22">
        <v>3.45</v>
      </c>
      <c r="C43" s="30">
        <v>4</v>
      </c>
      <c r="D43" s="13">
        <v>0</v>
      </c>
      <c r="E43" s="25">
        <f t="shared" si="0"/>
        <v>0</v>
      </c>
      <c r="F43" s="26">
        <v>48</v>
      </c>
      <c r="G43" s="27">
        <v>11.45</v>
      </c>
      <c r="H43" s="30">
        <v>12</v>
      </c>
      <c r="I43" s="13">
        <v>0</v>
      </c>
      <c r="J43" s="25">
        <f t="shared" si="1"/>
        <v>0</v>
      </c>
      <c r="K43" s="26">
        <v>80</v>
      </c>
      <c r="L43" s="30">
        <v>19.45</v>
      </c>
      <c r="M43" s="30">
        <v>20</v>
      </c>
      <c r="N43" s="13">
        <v>0</v>
      </c>
      <c r="O43" s="25">
        <f t="shared" si="2"/>
        <v>0</v>
      </c>
      <c r="P43" s="6"/>
    </row>
    <row r="44" spans="1:16" x14ac:dyDescent="0.25">
      <c r="A44" s="22">
        <v>17</v>
      </c>
      <c r="B44" s="28">
        <v>4</v>
      </c>
      <c r="C44" s="31">
        <v>4.1500000000000004</v>
      </c>
      <c r="D44" s="13">
        <v>0</v>
      </c>
      <c r="E44" s="25">
        <f t="shared" si="0"/>
        <v>0</v>
      </c>
      <c r="F44" s="26">
        <v>49</v>
      </c>
      <c r="G44" s="27">
        <v>12</v>
      </c>
      <c r="H44" s="30">
        <v>12.15</v>
      </c>
      <c r="I44" s="13">
        <v>0</v>
      </c>
      <c r="J44" s="25">
        <f t="shared" si="1"/>
        <v>0</v>
      </c>
      <c r="K44" s="26">
        <v>81</v>
      </c>
      <c r="L44" s="30">
        <v>20</v>
      </c>
      <c r="M44" s="27">
        <v>20.149999999999999</v>
      </c>
      <c r="N44" s="13">
        <v>0</v>
      </c>
      <c r="O44" s="25">
        <f t="shared" si="2"/>
        <v>0</v>
      </c>
      <c r="P44" s="6"/>
    </row>
    <row r="45" spans="1:16" x14ac:dyDescent="0.25">
      <c r="A45" s="22">
        <v>18</v>
      </c>
      <c r="B45" s="22">
        <v>4.1500000000000004</v>
      </c>
      <c r="C45" s="30">
        <v>4.3</v>
      </c>
      <c r="D45" s="13">
        <v>0</v>
      </c>
      <c r="E45" s="25">
        <f t="shared" si="0"/>
        <v>0</v>
      </c>
      <c r="F45" s="26">
        <v>50</v>
      </c>
      <c r="G45" s="27">
        <v>12.15</v>
      </c>
      <c r="H45" s="30">
        <v>12.3</v>
      </c>
      <c r="I45" s="13">
        <v>0</v>
      </c>
      <c r="J45" s="25">
        <f t="shared" si="1"/>
        <v>0</v>
      </c>
      <c r="K45" s="26">
        <v>82</v>
      </c>
      <c r="L45" s="30">
        <v>20.149999999999999</v>
      </c>
      <c r="M45" s="27">
        <v>20.3</v>
      </c>
      <c r="N45" s="13">
        <v>0</v>
      </c>
      <c r="O45" s="25">
        <f t="shared" si="2"/>
        <v>0</v>
      </c>
      <c r="P45" s="6"/>
    </row>
    <row r="46" spans="1:16" x14ac:dyDescent="0.25">
      <c r="A46" s="22">
        <v>19</v>
      </c>
      <c r="B46" s="28">
        <v>4.3</v>
      </c>
      <c r="C46" s="31">
        <v>4.45</v>
      </c>
      <c r="D46" s="13">
        <v>0</v>
      </c>
      <c r="E46" s="25">
        <f t="shared" si="0"/>
        <v>0</v>
      </c>
      <c r="F46" s="26">
        <v>51</v>
      </c>
      <c r="G46" s="27">
        <v>12.3</v>
      </c>
      <c r="H46" s="30">
        <v>12.45</v>
      </c>
      <c r="I46" s="13">
        <v>0</v>
      </c>
      <c r="J46" s="25">
        <f t="shared" si="1"/>
        <v>0</v>
      </c>
      <c r="K46" s="26">
        <v>83</v>
      </c>
      <c r="L46" s="30">
        <v>20.3</v>
      </c>
      <c r="M46" s="27">
        <v>20.45</v>
      </c>
      <c r="N46" s="13">
        <v>0</v>
      </c>
      <c r="O46" s="25">
        <f t="shared" si="2"/>
        <v>0</v>
      </c>
      <c r="P46" s="6"/>
    </row>
    <row r="47" spans="1:16" x14ac:dyDescent="0.25">
      <c r="A47" s="22">
        <v>20</v>
      </c>
      <c r="B47" s="22">
        <v>4.45</v>
      </c>
      <c r="C47" s="30">
        <v>5</v>
      </c>
      <c r="D47" s="13">
        <v>0</v>
      </c>
      <c r="E47" s="25">
        <f t="shared" si="0"/>
        <v>0</v>
      </c>
      <c r="F47" s="26">
        <v>52</v>
      </c>
      <c r="G47" s="27">
        <v>12.45</v>
      </c>
      <c r="H47" s="30">
        <v>13</v>
      </c>
      <c r="I47" s="13">
        <v>0</v>
      </c>
      <c r="J47" s="25">
        <f t="shared" si="1"/>
        <v>0</v>
      </c>
      <c r="K47" s="26">
        <v>84</v>
      </c>
      <c r="L47" s="30">
        <v>20.45</v>
      </c>
      <c r="M47" s="27">
        <v>21</v>
      </c>
      <c r="N47" s="13">
        <v>0</v>
      </c>
      <c r="O47" s="25">
        <f t="shared" si="2"/>
        <v>0</v>
      </c>
      <c r="P47" s="6"/>
    </row>
    <row r="48" spans="1:16" x14ac:dyDescent="0.25">
      <c r="A48" s="22">
        <v>21</v>
      </c>
      <c r="B48" s="27">
        <v>5</v>
      </c>
      <c r="C48" s="31">
        <v>5.15</v>
      </c>
      <c r="D48" s="13">
        <v>0</v>
      </c>
      <c r="E48" s="25">
        <f t="shared" si="0"/>
        <v>0</v>
      </c>
      <c r="F48" s="26">
        <v>53</v>
      </c>
      <c r="G48" s="27">
        <v>13</v>
      </c>
      <c r="H48" s="30">
        <v>13.15</v>
      </c>
      <c r="I48" s="13">
        <v>0</v>
      </c>
      <c r="J48" s="25">
        <f t="shared" si="1"/>
        <v>0</v>
      </c>
      <c r="K48" s="26">
        <v>85</v>
      </c>
      <c r="L48" s="30">
        <v>21</v>
      </c>
      <c r="M48" s="27">
        <v>21.15</v>
      </c>
      <c r="N48" s="13">
        <v>0</v>
      </c>
      <c r="O48" s="25">
        <f t="shared" si="2"/>
        <v>0</v>
      </c>
      <c r="P48" s="6"/>
    </row>
    <row r="49" spans="1:16" x14ac:dyDescent="0.25">
      <c r="A49" s="22">
        <v>22</v>
      </c>
      <c r="B49" s="24">
        <v>5.15</v>
      </c>
      <c r="C49" s="30">
        <v>5.3</v>
      </c>
      <c r="D49" s="13">
        <v>0</v>
      </c>
      <c r="E49" s="25">
        <f t="shared" si="0"/>
        <v>0</v>
      </c>
      <c r="F49" s="26">
        <v>54</v>
      </c>
      <c r="G49" s="27">
        <v>13.15</v>
      </c>
      <c r="H49" s="30">
        <v>13.3</v>
      </c>
      <c r="I49" s="13">
        <v>0</v>
      </c>
      <c r="J49" s="25">
        <f t="shared" si="1"/>
        <v>0</v>
      </c>
      <c r="K49" s="26">
        <v>86</v>
      </c>
      <c r="L49" s="30">
        <v>21.15</v>
      </c>
      <c r="M49" s="27">
        <v>21.3</v>
      </c>
      <c r="N49" s="13">
        <v>0</v>
      </c>
      <c r="O49" s="25">
        <f t="shared" si="2"/>
        <v>0</v>
      </c>
      <c r="P49" s="6"/>
    </row>
    <row r="50" spans="1:16" x14ac:dyDescent="0.25">
      <c r="A50" s="22">
        <v>23</v>
      </c>
      <c r="B50" s="27">
        <v>5.3</v>
      </c>
      <c r="C50" s="31">
        <v>5.45</v>
      </c>
      <c r="D50" s="13">
        <v>0</v>
      </c>
      <c r="E50" s="25">
        <f t="shared" si="0"/>
        <v>0</v>
      </c>
      <c r="F50" s="26">
        <v>55</v>
      </c>
      <c r="G50" s="27">
        <v>13.3</v>
      </c>
      <c r="H50" s="30">
        <v>13.45</v>
      </c>
      <c r="I50" s="13">
        <v>0</v>
      </c>
      <c r="J50" s="25">
        <f t="shared" si="1"/>
        <v>0</v>
      </c>
      <c r="K50" s="26">
        <v>87</v>
      </c>
      <c r="L50" s="30">
        <v>21.3</v>
      </c>
      <c r="M50" s="27">
        <v>21.45</v>
      </c>
      <c r="N50" s="13">
        <v>0</v>
      </c>
      <c r="O50" s="25">
        <f t="shared" si="2"/>
        <v>0</v>
      </c>
      <c r="P50" s="6"/>
    </row>
    <row r="51" spans="1:16" x14ac:dyDescent="0.25">
      <c r="A51" s="22">
        <v>24</v>
      </c>
      <c r="B51" s="24">
        <v>5.45</v>
      </c>
      <c r="C51" s="30">
        <v>6</v>
      </c>
      <c r="D51" s="13">
        <v>0</v>
      </c>
      <c r="E51" s="25">
        <f t="shared" si="0"/>
        <v>0</v>
      </c>
      <c r="F51" s="26">
        <v>56</v>
      </c>
      <c r="G51" s="27">
        <v>13.45</v>
      </c>
      <c r="H51" s="30">
        <v>14</v>
      </c>
      <c r="I51" s="13">
        <v>0</v>
      </c>
      <c r="J51" s="25">
        <f t="shared" si="1"/>
        <v>0</v>
      </c>
      <c r="K51" s="26">
        <v>88</v>
      </c>
      <c r="L51" s="30">
        <v>21.45</v>
      </c>
      <c r="M51" s="27">
        <v>22</v>
      </c>
      <c r="N51" s="13">
        <v>0</v>
      </c>
      <c r="O51" s="25">
        <f t="shared" si="2"/>
        <v>0</v>
      </c>
      <c r="P51" s="6"/>
    </row>
    <row r="52" spans="1:16" x14ac:dyDescent="0.25">
      <c r="A52" s="22">
        <v>25</v>
      </c>
      <c r="B52" s="27">
        <v>6</v>
      </c>
      <c r="C52" s="31">
        <v>6.15</v>
      </c>
      <c r="D52" s="13">
        <v>0</v>
      </c>
      <c r="E52" s="25">
        <f t="shared" si="0"/>
        <v>0</v>
      </c>
      <c r="F52" s="26">
        <v>57</v>
      </c>
      <c r="G52" s="27">
        <v>14</v>
      </c>
      <c r="H52" s="30">
        <v>14.15</v>
      </c>
      <c r="I52" s="13">
        <v>0</v>
      </c>
      <c r="J52" s="25">
        <f t="shared" si="1"/>
        <v>0</v>
      </c>
      <c r="K52" s="26">
        <v>89</v>
      </c>
      <c r="L52" s="30">
        <v>22</v>
      </c>
      <c r="M52" s="27">
        <v>22.15</v>
      </c>
      <c r="N52" s="13">
        <v>0</v>
      </c>
      <c r="O52" s="25">
        <f t="shared" si="2"/>
        <v>0</v>
      </c>
      <c r="P52" s="6"/>
    </row>
    <row r="53" spans="1:16" x14ac:dyDescent="0.25">
      <c r="A53" s="22">
        <v>26</v>
      </c>
      <c r="B53" s="24">
        <v>6.15</v>
      </c>
      <c r="C53" s="30">
        <v>6.3</v>
      </c>
      <c r="D53" s="13">
        <v>0</v>
      </c>
      <c r="E53" s="25">
        <f t="shared" si="0"/>
        <v>0</v>
      </c>
      <c r="F53" s="26">
        <v>58</v>
      </c>
      <c r="G53" s="27">
        <v>14.15</v>
      </c>
      <c r="H53" s="30">
        <v>14.3</v>
      </c>
      <c r="I53" s="13">
        <v>0</v>
      </c>
      <c r="J53" s="25">
        <f t="shared" si="1"/>
        <v>0</v>
      </c>
      <c r="K53" s="26">
        <v>90</v>
      </c>
      <c r="L53" s="30">
        <v>22.15</v>
      </c>
      <c r="M53" s="27">
        <v>22.3</v>
      </c>
      <c r="N53" s="13">
        <v>0</v>
      </c>
      <c r="O53" s="25">
        <f t="shared" si="2"/>
        <v>0</v>
      </c>
      <c r="P53" s="6"/>
    </row>
    <row r="54" spans="1:16" x14ac:dyDescent="0.25">
      <c r="A54" s="22">
        <v>27</v>
      </c>
      <c r="B54" s="27">
        <v>6.3</v>
      </c>
      <c r="C54" s="31">
        <v>6.45</v>
      </c>
      <c r="D54" s="13">
        <v>0</v>
      </c>
      <c r="E54" s="25">
        <f t="shared" si="0"/>
        <v>0</v>
      </c>
      <c r="F54" s="26">
        <v>59</v>
      </c>
      <c r="G54" s="27">
        <v>14.3</v>
      </c>
      <c r="H54" s="30">
        <v>14.45</v>
      </c>
      <c r="I54" s="13">
        <v>0</v>
      </c>
      <c r="J54" s="25">
        <f t="shared" si="1"/>
        <v>0</v>
      </c>
      <c r="K54" s="26">
        <v>91</v>
      </c>
      <c r="L54" s="30">
        <v>22.3</v>
      </c>
      <c r="M54" s="27">
        <v>22.45</v>
      </c>
      <c r="N54" s="13">
        <v>0</v>
      </c>
      <c r="O54" s="25">
        <f t="shared" si="2"/>
        <v>0</v>
      </c>
      <c r="P54" s="6"/>
    </row>
    <row r="55" spans="1:16" x14ac:dyDescent="0.25">
      <c r="A55" s="22">
        <v>28</v>
      </c>
      <c r="B55" s="24">
        <v>6.45</v>
      </c>
      <c r="C55" s="30">
        <v>7</v>
      </c>
      <c r="D55" s="13">
        <v>0</v>
      </c>
      <c r="E55" s="25">
        <f t="shared" si="0"/>
        <v>0</v>
      </c>
      <c r="F55" s="26">
        <v>60</v>
      </c>
      <c r="G55" s="27">
        <v>14.45</v>
      </c>
      <c r="H55" s="27">
        <v>15</v>
      </c>
      <c r="I55" s="13">
        <v>0</v>
      </c>
      <c r="J55" s="25">
        <f t="shared" si="1"/>
        <v>0</v>
      </c>
      <c r="K55" s="26">
        <v>92</v>
      </c>
      <c r="L55" s="30">
        <v>22.45</v>
      </c>
      <c r="M55" s="27">
        <v>23</v>
      </c>
      <c r="N55" s="13">
        <v>0</v>
      </c>
      <c r="O55" s="25">
        <f t="shared" si="2"/>
        <v>0</v>
      </c>
      <c r="P55" s="6"/>
    </row>
    <row r="56" spans="1:16" x14ac:dyDescent="0.25">
      <c r="A56" s="22">
        <v>29</v>
      </c>
      <c r="B56" s="27">
        <v>7</v>
      </c>
      <c r="C56" s="31">
        <v>7.15</v>
      </c>
      <c r="D56" s="13">
        <v>0</v>
      </c>
      <c r="E56" s="25">
        <f t="shared" si="0"/>
        <v>0</v>
      </c>
      <c r="F56" s="26">
        <v>61</v>
      </c>
      <c r="G56" s="27">
        <v>15</v>
      </c>
      <c r="H56" s="27">
        <v>15.15</v>
      </c>
      <c r="I56" s="13">
        <v>0</v>
      </c>
      <c r="J56" s="25">
        <f t="shared" si="1"/>
        <v>0</v>
      </c>
      <c r="K56" s="26">
        <v>93</v>
      </c>
      <c r="L56" s="30">
        <v>23</v>
      </c>
      <c r="M56" s="27">
        <v>23.15</v>
      </c>
      <c r="N56" s="13">
        <v>0</v>
      </c>
      <c r="O56" s="25">
        <f t="shared" si="2"/>
        <v>0</v>
      </c>
      <c r="P56" s="6"/>
    </row>
    <row r="57" spans="1:16" x14ac:dyDescent="0.25">
      <c r="A57" s="22">
        <v>30</v>
      </c>
      <c r="B57" s="24">
        <v>7.15</v>
      </c>
      <c r="C57" s="30">
        <v>7.3</v>
      </c>
      <c r="D57" s="13">
        <v>0</v>
      </c>
      <c r="E57" s="25">
        <f t="shared" si="0"/>
        <v>0</v>
      </c>
      <c r="F57" s="26">
        <v>62</v>
      </c>
      <c r="G57" s="27">
        <v>15.15</v>
      </c>
      <c r="H57" s="27">
        <v>15.3</v>
      </c>
      <c r="I57" s="13">
        <v>0</v>
      </c>
      <c r="J57" s="25">
        <f t="shared" si="1"/>
        <v>0</v>
      </c>
      <c r="K57" s="26">
        <v>94</v>
      </c>
      <c r="L57" s="27">
        <v>23.15</v>
      </c>
      <c r="M57" s="27">
        <v>23.3</v>
      </c>
      <c r="N57" s="13">
        <v>0</v>
      </c>
      <c r="O57" s="25">
        <f t="shared" si="2"/>
        <v>0</v>
      </c>
      <c r="P57" s="6"/>
    </row>
    <row r="58" spans="1:16" x14ac:dyDescent="0.25">
      <c r="A58" s="22">
        <v>31</v>
      </c>
      <c r="B58" s="27">
        <v>7.3</v>
      </c>
      <c r="C58" s="31">
        <v>7.45</v>
      </c>
      <c r="D58" s="13">
        <v>0</v>
      </c>
      <c r="E58" s="25">
        <f t="shared" si="0"/>
        <v>0</v>
      </c>
      <c r="F58" s="26">
        <v>63</v>
      </c>
      <c r="G58" s="27">
        <v>15.3</v>
      </c>
      <c r="H58" s="27">
        <v>15.45</v>
      </c>
      <c r="I58" s="13">
        <v>0</v>
      </c>
      <c r="J58" s="25">
        <f t="shared" si="1"/>
        <v>0</v>
      </c>
      <c r="K58" s="26">
        <v>95</v>
      </c>
      <c r="L58" s="27">
        <v>23.3</v>
      </c>
      <c r="M58" s="27">
        <v>23.45</v>
      </c>
      <c r="N58" s="13">
        <v>0</v>
      </c>
      <c r="O58" s="25">
        <f t="shared" si="2"/>
        <v>0</v>
      </c>
      <c r="P58" s="6"/>
    </row>
    <row r="59" spans="1:16" x14ac:dyDescent="0.25">
      <c r="A59" s="22">
        <v>32</v>
      </c>
      <c r="B59" s="24">
        <v>7.45</v>
      </c>
      <c r="C59" s="30">
        <v>8</v>
      </c>
      <c r="D59" s="13">
        <v>0</v>
      </c>
      <c r="E59" s="25">
        <f t="shared" si="0"/>
        <v>0</v>
      </c>
      <c r="F59" s="26">
        <v>64</v>
      </c>
      <c r="G59" s="27">
        <v>15.45</v>
      </c>
      <c r="H59" s="27">
        <v>16</v>
      </c>
      <c r="I59" s="13">
        <v>0</v>
      </c>
      <c r="J59" s="25">
        <f t="shared" si="1"/>
        <v>0</v>
      </c>
      <c r="K59" s="26">
        <v>96</v>
      </c>
      <c r="L59" s="27">
        <v>23.45</v>
      </c>
      <c r="M59" s="27">
        <v>24</v>
      </c>
      <c r="N59" s="13">
        <v>0</v>
      </c>
      <c r="O59" s="25">
        <f t="shared" si="2"/>
        <v>0</v>
      </c>
      <c r="P59" s="6"/>
    </row>
    <row r="60" spans="1:16" x14ac:dyDescent="0.25">
      <c r="A60" s="46"/>
      <c r="B60" s="20"/>
      <c r="C60" s="47"/>
      <c r="D60" s="10">
        <f>SUM(D28:D59)</f>
        <v>0</v>
      </c>
      <c r="E60" s="29">
        <f>SUM(E28:E59)</f>
        <v>0</v>
      </c>
      <c r="F60" s="33"/>
      <c r="G60" s="48"/>
      <c r="H60" s="48"/>
      <c r="I60" s="10">
        <f>SUM(I28:I59)</f>
        <v>0</v>
      </c>
      <c r="J60" s="29">
        <f>SUM(J28:J59)</f>
        <v>0</v>
      </c>
      <c r="K60" s="33"/>
      <c r="L60" s="48"/>
      <c r="M60" s="48"/>
      <c r="N60" s="10">
        <f>SUM(N28:N59)</f>
        <v>0</v>
      </c>
      <c r="O60" s="29">
        <f>SUM(O28:O59)</f>
        <v>0</v>
      </c>
      <c r="P60" s="6"/>
    </row>
    <row r="61" spans="1:16" x14ac:dyDescent="0.25">
      <c r="A61" s="46"/>
      <c r="B61" s="20"/>
      <c r="C61" s="47"/>
      <c r="D61" s="10"/>
      <c r="E61" s="29"/>
      <c r="F61" s="33"/>
      <c r="G61" s="48"/>
      <c r="H61" s="48"/>
      <c r="I61" s="10"/>
      <c r="J61" s="29"/>
      <c r="K61" s="33"/>
      <c r="L61" s="48"/>
      <c r="M61" s="48"/>
      <c r="N61" s="10"/>
      <c r="O61" s="29"/>
      <c r="P61" s="6"/>
    </row>
    <row r="62" spans="1:16" x14ac:dyDescent="0.25">
      <c r="A62" s="46" t="s">
        <v>94</v>
      </c>
      <c r="B62" s="49">
        <f>SUM(D60,I60,N60)/(4000*1000)</f>
        <v>0</v>
      </c>
      <c r="C62" s="49">
        <f>SUM(E60,J60,O60)/(4000*1000)</f>
        <v>0</v>
      </c>
      <c r="D62" s="10"/>
      <c r="E62" s="29"/>
      <c r="F62" s="33"/>
      <c r="G62" s="48"/>
      <c r="H62" s="48"/>
      <c r="I62" s="10"/>
      <c r="J62" s="29"/>
      <c r="K62" s="33"/>
      <c r="L62" s="48"/>
      <c r="M62" s="48"/>
      <c r="N62" s="10"/>
      <c r="O62" s="29"/>
      <c r="P62" s="6"/>
    </row>
    <row r="63" spans="1:16" x14ac:dyDescent="0.25">
      <c r="A63" s="46"/>
      <c r="B63" s="20"/>
      <c r="C63" s="47"/>
      <c r="D63" s="10"/>
      <c r="E63" s="29"/>
      <c r="F63" s="33"/>
      <c r="G63" s="48"/>
      <c r="H63" s="48"/>
      <c r="I63" s="10"/>
      <c r="J63" s="29"/>
      <c r="K63" s="33"/>
      <c r="L63" s="48"/>
      <c r="M63" s="48"/>
      <c r="N63" s="10"/>
      <c r="O63" s="29"/>
      <c r="P63" s="6"/>
    </row>
    <row r="64" spans="1:16" x14ac:dyDescent="0.25">
      <c r="A64" s="46"/>
      <c r="B64" s="20"/>
      <c r="C64" s="47"/>
      <c r="D64" s="10"/>
      <c r="E64" s="29"/>
      <c r="F64" s="33"/>
      <c r="G64" s="48"/>
      <c r="H64" s="48"/>
      <c r="I64" s="10"/>
      <c r="J64" s="29"/>
      <c r="K64" s="33"/>
      <c r="L64" s="48"/>
      <c r="M64" s="48"/>
      <c r="N64" s="10"/>
      <c r="O64" s="29"/>
      <c r="P64" s="6"/>
    </row>
    <row r="65" spans="1:16" x14ac:dyDescent="0.25">
      <c r="A65" s="46"/>
      <c r="B65" s="20"/>
      <c r="C65" s="47"/>
      <c r="D65" s="10"/>
      <c r="E65" s="29"/>
      <c r="F65" s="33"/>
      <c r="G65" s="48"/>
      <c r="H65" s="48"/>
      <c r="I65" s="10"/>
      <c r="J65" s="29"/>
      <c r="K65" s="33"/>
      <c r="L65" s="48"/>
      <c r="M65" s="48"/>
      <c r="N65" s="10"/>
      <c r="O65" s="29"/>
      <c r="P65" s="6"/>
    </row>
    <row r="66" spans="1:16" x14ac:dyDescent="0.25">
      <c r="A66" s="46"/>
      <c r="B66" s="20"/>
      <c r="C66" s="47"/>
      <c r="D66" s="10"/>
      <c r="E66" s="29"/>
      <c r="F66" s="33"/>
      <c r="G66" s="48"/>
      <c r="H66" s="48"/>
      <c r="I66" s="10"/>
      <c r="J66" s="29"/>
      <c r="K66" s="33"/>
      <c r="L66" s="48"/>
      <c r="M66" s="48"/>
      <c r="N66" s="10"/>
      <c r="O66" s="29"/>
      <c r="P66" s="6"/>
    </row>
    <row r="67" spans="1:16" x14ac:dyDescent="0.25">
      <c r="A67" s="46"/>
      <c r="B67" s="20"/>
      <c r="C67" s="47"/>
      <c r="D67" s="10"/>
      <c r="E67" s="29"/>
      <c r="F67" s="33"/>
      <c r="G67" s="48"/>
      <c r="H67" s="48"/>
      <c r="I67" s="10"/>
      <c r="J67" s="29"/>
      <c r="K67" s="33"/>
      <c r="L67" s="48"/>
      <c r="M67" s="48"/>
      <c r="N67" s="10"/>
      <c r="O67" s="29"/>
      <c r="P67" s="6"/>
    </row>
    <row r="68" spans="1:16" x14ac:dyDescent="0.25">
      <c r="A68" s="46"/>
      <c r="B68" s="20"/>
      <c r="C68" s="47"/>
      <c r="D68" s="10"/>
      <c r="E68" s="29"/>
      <c r="F68" s="33"/>
      <c r="G68" s="48"/>
      <c r="H68" s="48"/>
      <c r="I68" s="10"/>
      <c r="J68" s="29"/>
      <c r="K68" s="33"/>
      <c r="L68" s="48"/>
      <c r="M68" s="48"/>
      <c r="N68" s="10"/>
      <c r="O68" s="29"/>
      <c r="P68" s="6"/>
    </row>
    <row r="69" spans="1:16" x14ac:dyDescent="0.25">
      <c r="A69" s="13" t="s">
        <v>24</v>
      </c>
      <c r="B69" s="12"/>
      <c r="C69" s="12"/>
      <c r="D69" s="35"/>
      <c r="E69" s="29"/>
      <c r="F69" s="12"/>
      <c r="G69" s="12"/>
      <c r="H69" s="12"/>
      <c r="I69" s="35"/>
      <c r="J69" s="32"/>
      <c r="K69" s="12"/>
      <c r="L69" s="12"/>
      <c r="M69" s="12"/>
      <c r="N69" s="12"/>
      <c r="O69" s="32"/>
      <c r="P69" s="6"/>
    </row>
    <row r="70" spans="1:16" x14ac:dyDescent="0.25">
      <c r="A70" s="6"/>
      <c r="B70" s="12"/>
      <c r="C70" s="12"/>
      <c r="D70" s="35"/>
      <c r="E70" s="12"/>
      <c r="F70" s="12"/>
      <c r="G70" s="12"/>
      <c r="H70" s="12"/>
      <c r="I70" s="35"/>
      <c r="J70" s="33"/>
      <c r="K70" s="12"/>
      <c r="L70" s="12"/>
      <c r="M70" s="12"/>
      <c r="N70" s="12"/>
      <c r="O70" s="12"/>
      <c r="P70" s="6"/>
    </row>
    <row r="71" spans="1:16" x14ac:dyDescent="0.25">
      <c r="A71" s="34" t="s">
        <v>30</v>
      </c>
      <c r="B71" s="12"/>
      <c r="C71" s="12"/>
      <c r="D71" s="35"/>
      <c r="E71" s="32"/>
      <c r="F71" s="12"/>
      <c r="G71" s="12"/>
      <c r="H71" s="32"/>
      <c r="I71" s="35"/>
      <c r="J71" s="33"/>
      <c r="K71" s="12"/>
      <c r="L71" s="12"/>
      <c r="M71" s="12"/>
      <c r="N71" s="12"/>
      <c r="O71" s="12"/>
      <c r="P71" s="6"/>
    </row>
    <row r="72" spans="1:16" x14ac:dyDescent="0.25">
      <c r="A72" s="81"/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12"/>
      <c r="M72" s="12"/>
      <c r="N72" s="12"/>
      <c r="O72" s="12"/>
      <c r="P72" s="6"/>
    </row>
    <row r="73" spans="1:16" x14ac:dyDescent="0.25">
      <c r="A73" s="34"/>
      <c r="B73" s="12"/>
      <c r="C73" s="12"/>
      <c r="D73" s="35"/>
      <c r="E73" s="32"/>
      <c r="F73" s="12"/>
      <c r="G73" s="12"/>
      <c r="H73" s="32"/>
      <c r="I73" s="35"/>
      <c r="J73" s="33"/>
      <c r="K73" s="12"/>
      <c r="L73" s="12"/>
      <c r="M73" s="12"/>
      <c r="N73" s="12"/>
      <c r="O73" s="12"/>
      <c r="P73" s="6"/>
    </row>
    <row r="74" spans="1:16" x14ac:dyDescent="0.25">
      <c r="A74" s="6"/>
      <c r="B74" s="12"/>
      <c r="C74" s="12"/>
      <c r="D74" s="35"/>
      <c r="E74" s="32"/>
      <c r="F74" s="12"/>
      <c r="G74" s="12"/>
      <c r="H74" s="32"/>
      <c r="I74" s="35"/>
      <c r="J74" s="12"/>
      <c r="K74" s="12"/>
      <c r="L74" s="12"/>
      <c r="M74" s="12"/>
      <c r="N74" s="12"/>
      <c r="O74" s="12"/>
      <c r="P74" s="6"/>
    </row>
    <row r="75" spans="1:16" x14ac:dyDescent="0.25">
      <c r="A75" s="6"/>
      <c r="B75" s="12"/>
      <c r="C75" s="12"/>
      <c r="D75" s="35"/>
      <c r="E75" s="32"/>
      <c r="F75" s="12"/>
      <c r="G75" s="12"/>
      <c r="H75" s="32"/>
      <c r="I75" s="35"/>
      <c r="J75" s="12"/>
      <c r="K75" s="12"/>
      <c r="L75" s="12"/>
      <c r="M75" s="12"/>
      <c r="N75" s="12"/>
      <c r="O75" s="12"/>
      <c r="P75" s="6"/>
    </row>
    <row r="76" spans="1:16" x14ac:dyDescent="0.25">
      <c r="A76" s="6"/>
      <c r="B76" s="12"/>
      <c r="C76" s="12"/>
      <c r="D76" s="35"/>
      <c r="E76" s="32"/>
      <c r="F76" s="12"/>
      <c r="G76" s="12"/>
      <c r="H76" s="32"/>
      <c r="I76" s="35"/>
      <c r="J76" s="12"/>
      <c r="K76" s="12"/>
      <c r="L76" s="12"/>
      <c r="M76" s="12" t="s">
        <v>25</v>
      </c>
      <c r="N76" s="12"/>
      <c r="O76" s="12"/>
      <c r="P76" s="6"/>
    </row>
    <row r="77" spans="1:16" x14ac:dyDescent="0.25">
      <c r="A77" s="36"/>
      <c r="B77" s="37"/>
      <c r="C77" s="37"/>
      <c r="D77" s="38"/>
      <c r="E77" s="39"/>
      <c r="F77" s="37"/>
      <c r="G77" s="37"/>
      <c r="H77" s="39"/>
      <c r="I77" s="38"/>
      <c r="J77" s="37"/>
      <c r="K77" s="37"/>
      <c r="L77" s="37"/>
      <c r="M77" s="37" t="s">
        <v>26</v>
      </c>
      <c r="N77" s="37"/>
      <c r="O77" s="37"/>
      <c r="P77" s="17"/>
    </row>
    <row r="78" spans="1:16" x14ac:dyDescent="0.25">
      <c r="E78" s="41"/>
      <c r="H78" s="41"/>
    </row>
    <row r="79" spans="1:16" x14ac:dyDescent="0.25">
      <c r="C79" s="10"/>
      <c r="E79" s="41"/>
      <c r="H79" s="41"/>
    </row>
    <row r="80" spans="1:16" x14ac:dyDescent="0.25">
      <c r="E80" s="41"/>
      <c r="H80" s="41"/>
    </row>
    <row r="81" spans="5:8" x14ac:dyDescent="0.25">
      <c r="E81" s="41"/>
      <c r="H81" s="41"/>
    </row>
    <row r="82" spans="5:8" x14ac:dyDescent="0.25">
      <c r="E82" s="41"/>
      <c r="H82" s="41"/>
    </row>
    <row r="83" spans="5:8" x14ac:dyDescent="0.25">
      <c r="E83" s="41"/>
      <c r="H83" s="41"/>
    </row>
    <row r="84" spans="5:8" x14ac:dyDescent="0.25">
      <c r="E84" s="41"/>
      <c r="H84" s="41"/>
    </row>
    <row r="85" spans="5:8" x14ac:dyDescent="0.25">
      <c r="E85" s="41"/>
      <c r="H85" s="41"/>
    </row>
    <row r="86" spans="5:8" x14ac:dyDescent="0.25">
      <c r="E86" s="41"/>
      <c r="H86" s="41"/>
    </row>
    <row r="87" spans="5:8" x14ac:dyDescent="0.25">
      <c r="E87" s="41"/>
      <c r="H87" s="41"/>
    </row>
    <row r="88" spans="5:8" x14ac:dyDescent="0.25">
      <c r="E88" s="41"/>
      <c r="H88" s="41"/>
    </row>
    <row r="89" spans="5:8" x14ac:dyDescent="0.25">
      <c r="E89" s="41"/>
      <c r="H89" s="41"/>
    </row>
    <row r="90" spans="5:8" x14ac:dyDescent="0.25">
      <c r="E90" s="41"/>
      <c r="H90" s="41"/>
    </row>
    <row r="91" spans="5:8" x14ac:dyDescent="0.25">
      <c r="E91" s="41"/>
      <c r="H91" s="41"/>
    </row>
    <row r="92" spans="5:8" x14ac:dyDescent="0.25">
      <c r="E92" s="41"/>
      <c r="H92" s="41"/>
    </row>
    <row r="93" spans="5:8" x14ac:dyDescent="0.25">
      <c r="E93" s="41"/>
      <c r="H93" s="41"/>
    </row>
    <row r="94" spans="5:8" x14ac:dyDescent="0.25">
      <c r="E94" s="41"/>
      <c r="H94" s="41"/>
    </row>
    <row r="95" spans="5:8" x14ac:dyDescent="0.25">
      <c r="E95" s="41"/>
      <c r="H95" s="41"/>
    </row>
    <row r="96" spans="5:8" x14ac:dyDescent="0.25">
      <c r="E96" s="41"/>
      <c r="H96" s="41"/>
    </row>
    <row r="97" spans="5:14" x14ac:dyDescent="0.25">
      <c r="E97" s="41"/>
      <c r="H97" s="41"/>
    </row>
    <row r="98" spans="5:14" x14ac:dyDescent="0.25">
      <c r="E98" s="41"/>
      <c r="H98" s="41"/>
    </row>
    <row r="99" spans="5:14" x14ac:dyDescent="0.25">
      <c r="E99" s="41"/>
      <c r="H99" s="41"/>
    </row>
    <row r="100" spans="5:14" x14ac:dyDescent="0.25">
      <c r="E100" s="41"/>
      <c r="H100" s="41"/>
      <c r="M100" s="5" t="s">
        <v>6</v>
      </c>
    </row>
    <row r="101" spans="5:14" x14ac:dyDescent="0.25">
      <c r="E101" s="41"/>
      <c r="H101" s="41"/>
    </row>
    <row r="102" spans="5:14" x14ac:dyDescent="0.25">
      <c r="E102" s="41"/>
      <c r="H102" s="41"/>
    </row>
    <row r="103" spans="5:14" x14ac:dyDescent="0.25">
      <c r="E103" s="41"/>
      <c r="H103" s="41"/>
    </row>
    <row r="105" spans="5:14" x14ac:dyDescent="0.25">
      <c r="N105" s="13"/>
    </row>
    <row r="130" spans="4:4" x14ac:dyDescent="0.25">
      <c r="D130" s="13"/>
    </row>
  </sheetData>
  <mergeCells count="18">
    <mergeCell ref="A2:O2"/>
    <mergeCell ref="N17:N18"/>
    <mergeCell ref="O17:O18"/>
    <mergeCell ref="E23:L23"/>
    <mergeCell ref="E24:L24"/>
    <mergeCell ref="O26:O27"/>
    <mergeCell ref="A72:K72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0"/>
  <sheetViews>
    <sheetView topLeftCell="A49" zoomScaleSheetLayoutView="100" workbookViewId="0">
      <selection activeCell="E71" sqref="E71"/>
    </sheetView>
  </sheetViews>
  <sheetFormatPr defaultRowHeight="15.75" x14ac:dyDescent="0.25"/>
  <cols>
    <col min="1" max="3" width="15.140625" style="5" customWidth="1"/>
    <col min="4" max="4" width="15.140625" style="40" customWidth="1"/>
    <col min="5" max="8" width="15.140625" style="5" customWidth="1"/>
    <col min="9" max="9" width="15.140625" style="40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4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46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35"/>
      <c r="E5" s="12"/>
      <c r="F5" s="12"/>
      <c r="G5" s="12"/>
      <c r="H5" s="12"/>
      <c r="I5" s="35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1</v>
      </c>
      <c r="B6" s="12"/>
      <c r="C6" s="12"/>
      <c r="D6" s="35"/>
      <c r="E6" s="12"/>
      <c r="F6" s="12"/>
      <c r="G6" s="12"/>
      <c r="H6" s="12"/>
      <c r="I6" s="35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2</v>
      </c>
      <c r="B7" s="12"/>
      <c r="C7" s="12"/>
      <c r="D7" s="35"/>
      <c r="E7" s="12"/>
      <c r="F7" s="12"/>
      <c r="G7" s="12"/>
      <c r="H7" s="12"/>
      <c r="I7" s="35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3</v>
      </c>
      <c r="B8" s="12"/>
      <c r="C8" s="12"/>
      <c r="D8" s="35"/>
      <c r="E8" s="12"/>
      <c r="F8" s="12"/>
      <c r="G8" s="12"/>
      <c r="H8" s="12"/>
      <c r="I8" s="35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4</v>
      </c>
      <c r="B9" s="12"/>
      <c r="C9" s="12"/>
      <c r="D9" s="35"/>
      <c r="E9" s="12"/>
      <c r="F9" s="12"/>
      <c r="G9" s="12"/>
      <c r="H9" s="12"/>
      <c r="I9" s="35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5</v>
      </c>
      <c r="B10" s="12"/>
      <c r="C10" s="12"/>
      <c r="D10" s="35"/>
      <c r="E10" s="12"/>
      <c r="F10" s="12"/>
      <c r="G10" s="12"/>
      <c r="H10" s="12"/>
      <c r="I10" s="35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35"/>
      <c r="E11" s="12"/>
      <c r="F11" s="12"/>
      <c r="G11" s="14"/>
      <c r="H11" s="12"/>
      <c r="I11" s="35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47</v>
      </c>
      <c r="B12" s="12"/>
      <c r="C12" s="12"/>
      <c r="D12" s="35"/>
      <c r="E12" s="12" t="s">
        <v>6</v>
      </c>
      <c r="F12" s="12"/>
      <c r="G12" s="12"/>
      <c r="H12" s="12"/>
      <c r="I12" s="35"/>
      <c r="J12" s="12"/>
      <c r="K12" s="12"/>
      <c r="L12" s="12"/>
      <c r="M12" s="12"/>
      <c r="N12" s="15" t="s">
        <v>48</v>
      </c>
      <c r="O12" s="12"/>
      <c r="P12" s="6"/>
    </row>
    <row r="13" spans="1:16" x14ac:dyDescent="0.25">
      <c r="A13" s="13"/>
      <c r="B13" s="12"/>
      <c r="C13" s="12"/>
      <c r="D13" s="35"/>
      <c r="E13" s="12"/>
      <c r="F13" s="12"/>
      <c r="G13" s="12"/>
      <c r="H13" s="12"/>
      <c r="I13" s="35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7</v>
      </c>
      <c r="B14" s="12"/>
      <c r="C14" s="12"/>
      <c r="D14" s="35"/>
      <c r="E14" s="12"/>
      <c r="F14" s="12"/>
      <c r="G14" s="12"/>
      <c r="H14" s="12"/>
      <c r="I14" s="35"/>
      <c r="J14" s="12"/>
      <c r="K14" s="12"/>
      <c r="L14" s="12"/>
      <c r="M14" s="12"/>
      <c r="N14" s="4"/>
      <c r="O14" s="5"/>
      <c r="P14" s="6"/>
    </row>
    <row r="15" spans="1:16" ht="26.25" x14ac:dyDescent="0.25">
      <c r="A15" s="6"/>
      <c r="B15" s="12"/>
      <c r="C15" s="12"/>
      <c r="D15" s="35"/>
      <c r="E15" s="12"/>
      <c r="F15" s="12"/>
      <c r="G15" s="12"/>
      <c r="H15" s="12"/>
      <c r="I15" s="35"/>
      <c r="J15" s="12"/>
      <c r="K15" s="12"/>
      <c r="L15" s="12"/>
      <c r="M15" s="12"/>
      <c r="N15" s="7" t="s">
        <v>8</v>
      </c>
      <c r="O15" s="8" t="s">
        <v>9</v>
      </c>
      <c r="P15" s="6"/>
    </row>
    <row r="16" spans="1:16" x14ac:dyDescent="0.25">
      <c r="A16" s="6" t="s">
        <v>10</v>
      </c>
      <c r="B16" s="12"/>
      <c r="C16" s="12"/>
      <c r="D16" s="35"/>
      <c r="E16" s="12"/>
      <c r="F16" s="12"/>
      <c r="G16" s="12"/>
      <c r="H16" s="12"/>
      <c r="I16" s="35"/>
      <c r="J16" s="12"/>
      <c r="K16" s="12"/>
      <c r="L16" s="12"/>
      <c r="M16" s="12"/>
      <c r="N16" s="9"/>
      <c r="O16" s="6"/>
      <c r="P16" s="6"/>
    </row>
    <row r="17" spans="1:47" x14ac:dyDescent="0.25">
      <c r="A17" s="6" t="s">
        <v>11</v>
      </c>
      <c r="B17" s="12"/>
      <c r="C17" s="12"/>
      <c r="D17" s="35"/>
      <c r="E17" s="12"/>
      <c r="F17" s="12"/>
      <c r="G17" s="12"/>
      <c r="H17" s="12"/>
      <c r="I17" s="35"/>
      <c r="J17" s="12"/>
      <c r="K17" s="12"/>
      <c r="L17" s="12"/>
      <c r="M17" s="12"/>
      <c r="N17" s="76" t="s">
        <v>12</v>
      </c>
      <c r="O17" s="77" t="s">
        <v>13</v>
      </c>
      <c r="P17" s="6"/>
    </row>
    <row r="18" spans="1:47" x14ac:dyDescent="0.25">
      <c r="A18" s="6"/>
      <c r="B18" s="12"/>
      <c r="C18" s="12"/>
      <c r="D18" s="35"/>
      <c r="E18" s="12"/>
      <c r="F18" s="12"/>
      <c r="G18" s="12"/>
      <c r="H18" s="12"/>
      <c r="I18" s="35"/>
      <c r="J18" s="12"/>
      <c r="K18" s="12"/>
      <c r="L18" s="12"/>
      <c r="M18" s="12"/>
      <c r="N18" s="76"/>
      <c r="O18" s="77"/>
      <c r="P18" s="6" t="s">
        <v>6</v>
      </c>
    </row>
    <row r="19" spans="1:47" x14ac:dyDescent="0.25">
      <c r="A19" s="6"/>
      <c r="B19" s="12"/>
      <c r="C19" s="12"/>
      <c r="D19" s="35"/>
      <c r="E19" s="12"/>
      <c r="F19" s="12"/>
      <c r="G19" s="12"/>
      <c r="H19" s="12"/>
      <c r="I19" s="35"/>
      <c r="J19" s="12"/>
      <c r="K19" s="10"/>
      <c r="L19" s="12" t="s">
        <v>14</v>
      </c>
      <c r="M19" s="12"/>
      <c r="N19" s="11"/>
      <c r="O19" s="12"/>
      <c r="P19" s="6"/>
      <c r="AU19" s="13"/>
    </row>
    <row r="20" spans="1:47" x14ac:dyDescent="0.25">
      <c r="A20" s="6"/>
      <c r="B20" s="12"/>
      <c r="C20" s="12"/>
      <c r="D20" s="35"/>
      <c r="E20" s="12"/>
      <c r="F20" s="12"/>
      <c r="G20" s="12"/>
      <c r="H20" s="12"/>
      <c r="I20" s="35"/>
      <c r="J20" s="12"/>
      <c r="K20" s="12"/>
      <c r="L20" s="12"/>
      <c r="M20" s="12"/>
      <c r="N20" s="14"/>
      <c r="O20" s="15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6</v>
      </c>
      <c r="I21" s="35"/>
      <c r="J21" s="12"/>
      <c r="K21" s="12"/>
      <c r="L21" s="12"/>
      <c r="M21" s="12"/>
      <c r="N21" s="16"/>
      <c r="O21" s="17"/>
      <c r="P21" s="6"/>
    </row>
    <row r="22" spans="1:47" x14ac:dyDescent="0.25">
      <c r="A22" s="6"/>
      <c r="B22" s="12"/>
      <c r="C22" s="12"/>
      <c r="D22" s="35"/>
      <c r="E22" s="12"/>
      <c r="F22" s="12"/>
      <c r="G22" s="12"/>
      <c r="H22" s="12"/>
      <c r="I22" s="35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15</v>
      </c>
      <c r="B23" s="12"/>
      <c r="C23" s="12"/>
      <c r="D23" s="35"/>
      <c r="E23" s="78" t="s">
        <v>16</v>
      </c>
      <c r="F23" s="78"/>
      <c r="G23" s="78"/>
      <c r="H23" s="78"/>
      <c r="I23" s="78"/>
      <c r="J23" s="78"/>
      <c r="K23" s="78"/>
      <c r="L23" s="78"/>
      <c r="M23" s="12"/>
      <c r="N23" s="12"/>
      <c r="O23" s="12"/>
      <c r="P23" s="6"/>
    </row>
    <row r="24" spans="1:47" x14ac:dyDescent="0.25">
      <c r="A24" s="6"/>
      <c r="B24" s="12"/>
      <c r="C24" s="12"/>
      <c r="D24" s="35"/>
      <c r="E24" s="79" t="s">
        <v>17</v>
      </c>
      <c r="F24" s="79"/>
      <c r="G24" s="79"/>
      <c r="H24" s="79"/>
      <c r="I24" s="79"/>
      <c r="J24" s="79"/>
      <c r="K24" s="79"/>
      <c r="L24" s="79"/>
      <c r="M24" s="12"/>
      <c r="N24" s="12"/>
      <c r="O24" s="12"/>
      <c r="P24" s="6"/>
    </row>
    <row r="25" spans="1:47" x14ac:dyDescent="0.25">
      <c r="A25" s="18"/>
      <c r="B25" s="19" t="s">
        <v>18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12"/>
      <c r="P25" s="6"/>
    </row>
    <row r="26" spans="1:47" ht="15.75" customHeight="1" x14ac:dyDescent="0.25">
      <c r="A26" s="80" t="s">
        <v>19</v>
      </c>
      <c r="B26" s="83" t="s">
        <v>20</v>
      </c>
      <c r="C26" s="83"/>
      <c r="D26" s="80" t="s">
        <v>21</v>
      </c>
      <c r="E26" s="80" t="s">
        <v>22</v>
      </c>
      <c r="F26" s="80" t="s">
        <v>19</v>
      </c>
      <c r="G26" s="83" t="s">
        <v>20</v>
      </c>
      <c r="H26" s="83"/>
      <c r="I26" s="80" t="s">
        <v>21</v>
      </c>
      <c r="J26" s="80" t="s">
        <v>22</v>
      </c>
      <c r="K26" s="80" t="s">
        <v>19</v>
      </c>
      <c r="L26" s="83" t="s">
        <v>20</v>
      </c>
      <c r="M26" s="83"/>
      <c r="N26" s="84" t="s">
        <v>21</v>
      </c>
      <c r="O26" s="80" t="s">
        <v>22</v>
      </c>
      <c r="P26" s="6"/>
    </row>
    <row r="27" spans="1:47" ht="36" customHeight="1" x14ac:dyDescent="0.25">
      <c r="A27" s="80"/>
      <c r="B27" s="21" t="s">
        <v>23</v>
      </c>
      <c r="C27" s="21" t="s">
        <v>1</v>
      </c>
      <c r="D27" s="80"/>
      <c r="E27" s="80"/>
      <c r="F27" s="80"/>
      <c r="G27" s="21" t="s">
        <v>23</v>
      </c>
      <c r="H27" s="21" t="s">
        <v>1</v>
      </c>
      <c r="I27" s="80"/>
      <c r="J27" s="80"/>
      <c r="K27" s="80"/>
      <c r="L27" s="21" t="s">
        <v>23</v>
      </c>
      <c r="M27" s="21" t="s">
        <v>1</v>
      </c>
      <c r="N27" s="85"/>
      <c r="O27" s="80"/>
      <c r="P27" s="6"/>
    </row>
    <row r="28" spans="1:47" x14ac:dyDescent="0.25">
      <c r="A28" s="22">
        <v>1</v>
      </c>
      <c r="B28" s="23">
        <v>0</v>
      </c>
      <c r="C28" s="24">
        <v>0.15</v>
      </c>
      <c r="D28" s="13">
        <v>0</v>
      </c>
      <c r="E28" s="25">
        <f>D28*(100-2.62)/100</f>
        <v>0</v>
      </c>
      <c r="F28" s="26">
        <v>33</v>
      </c>
      <c r="G28" s="27">
        <v>8</v>
      </c>
      <c r="H28" s="27">
        <v>8.15</v>
      </c>
      <c r="I28" s="13">
        <v>0</v>
      </c>
      <c r="J28" s="25">
        <f>I28*(100-2.62)/100</f>
        <v>0</v>
      </c>
      <c r="K28" s="26">
        <v>65</v>
      </c>
      <c r="L28" s="27">
        <v>16</v>
      </c>
      <c r="M28" s="27">
        <v>16.149999999999999</v>
      </c>
      <c r="N28" s="13">
        <v>0</v>
      </c>
      <c r="O28" s="25">
        <f>N28*(100-2.62)/100</f>
        <v>0</v>
      </c>
      <c r="P28" s="6"/>
    </row>
    <row r="29" spans="1:47" x14ac:dyDescent="0.25">
      <c r="A29" s="22">
        <v>2</v>
      </c>
      <c r="B29" s="22">
        <v>0.15</v>
      </c>
      <c r="C29" s="28">
        <v>0.3</v>
      </c>
      <c r="D29" s="13">
        <v>0</v>
      </c>
      <c r="E29" s="25">
        <f t="shared" ref="E29:E59" si="0">D29*(100-2.62)/100</f>
        <v>0</v>
      </c>
      <c r="F29" s="26">
        <v>34</v>
      </c>
      <c r="G29" s="27">
        <v>8.15</v>
      </c>
      <c r="H29" s="27">
        <v>8.3000000000000007</v>
      </c>
      <c r="I29" s="13">
        <v>0</v>
      </c>
      <c r="J29" s="25">
        <f t="shared" ref="J29:J59" si="1">I29*(100-2.62)/100</f>
        <v>0</v>
      </c>
      <c r="K29" s="26">
        <v>66</v>
      </c>
      <c r="L29" s="27">
        <v>16.149999999999999</v>
      </c>
      <c r="M29" s="27">
        <v>16.3</v>
      </c>
      <c r="N29" s="13">
        <v>0</v>
      </c>
      <c r="O29" s="25">
        <f t="shared" ref="O29:O59" si="2">N29*(100-2.62)/100</f>
        <v>0</v>
      </c>
      <c r="P29" s="6"/>
    </row>
    <row r="30" spans="1:47" x14ac:dyDescent="0.25">
      <c r="A30" s="22">
        <v>3</v>
      </c>
      <c r="B30" s="28">
        <v>0.3</v>
      </c>
      <c r="C30" s="24">
        <v>0.45</v>
      </c>
      <c r="D30" s="13">
        <v>0</v>
      </c>
      <c r="E30" s="25">
        <f t="shared" si="0"/>
        <v>0</v>
      </c>
      <c r="F30" s="26">
        <v>35</v>
      </c>
      <c r="G30" s="27">
        <v>8.3000000000000007</v>
      </c>
      <c r="H30" s="27">
        <v>8.4499999999999993</v>
      </c>
      <c r="I30" s="13">
        <v>0</v>
      </c>
      <c r="J30" s="25">
        <f t="shared" si="1"/>
        <v>0</v>
      </c>
      <c r="K30" s="26">
        <v>67</v>
      </c>
      <c r="L30" s="27">
        <v>16.3</v>
      </c>
      <c r="M30" s="27">
        <v>16.45</v>
      </c>
      <c r="N30" s="13">
        <v>0</v>
      </c>
      <c r="O30" s="25">
        <f t="shared" si="2"/>
        <v>0</v>
      </c>
      <c r="P30" s="6"/>
      <c r="V30" s="29"/>
    </row>
    <row r="31" spans="1:47" x14ac:dyDescent="0.25">
      <c r="A31" s="22">
        <v>4</v>
      </c>
      <c r="B31" s="22">
        <v>0.45</v>
      </c>
      <c r="C31" s="27">
        <v>1</v>
      </c>
      <c r="D31" s="13">
        <v>0</v>
      </c>
      <c r="E31" s="25">
        <f t="shared" si="0"/>
        <v>0</v>
      </c>
      <c r="F31" s="26">
        <v>36</v>
      </c>
      <c r="G31" s="27">
        <v>8.4499999999999993</v>
      </c>
      <c r="H31" s="27">
        <v>9</v>
      </c>
      <c r="I31" s="13">
        <v>0</v>
      </c>
      <c r="J31" s="25">
        <f t="shared" si="1"/>
        <v>0</v>
      </c>
      <c r="K31" s="26">
        <v>68</v>
      </c>
      <c r="L31" s="27">
        <v>16.45</v>
      </c>
      <c r="M31" s="27">
        <v>17</v>
      </c>
      <c r="N31" s="13">
        <v>0</v>
      </c>
      <c r="O31" s="25">
        <f t="shared" si="2"/>
        <v>0</v>
      </c>
      <c r="P31" s="6"/>
    </row>
    <row r="32" spans="1:47" x14ac:dyDescent="0.25">
      <c r="A32" s="22">
        <v>5</v>
      </c>
      <c r="B32" s="27">
        <v>1</v>
      </c>
      <c r="C32" s="24">
        <v>1.1499999999999999</v>
      </c>
      <c r="D32" s="13">
        <v>0</v>
      </c>
      <c r="E32" s="25">
        <f t="shared" si="0"/>
        <v>0</v>
      </c>
      <c r="F32" s="26">
        <v>37</v>
      </c>
      <c r="G32" s="27">
        <v>9</v>
      </c>
      <c r="H32" s="27">
        <v>9.15</v>
      </c>
      <c r="I32" s="13">
        <v>0</v>
      </c>
      <c r="J32" s="25">
        <f t="shared" si="1"/>
        <v>0</v>
      </c>
      <c r="K32" s="26">
        <v>69</v>
      </c>
      <c r="L32" s="27">
        <v>17</v>
      </c>
      <c r="M32" s="27">
        <v>17.149999999999999</v>
      </c>
      <c r="N32" s="13">
        <v>0</v>
      </c>
      <c r="O32" s="25">
        <f t="shared" si="2"/>
        <v>0</v>
      </c>
      <c r="P32" s="6"/>
      <c r="AQ32" s="13"/>
    </row>
    <row r="33" spans="1:16" x14ac:dyDescent="0.25">
      <c r="A33" s="22">
        <v>6</v>
      </c>
      <c r="B33" s="24">
        <v>1.1499999999999999</v>
      </c>
      <c r="C33" s="27">
        <v>1.3</v>
      </c>
      <c r="D33" s="13">
        <v>0</v>
      </c>
      <c r="E33" s="25">
        <f t="shared" si="0"/>
        <v>0</v>
      </c>
      <c r="F33" s="26">
        <v>38</v>
      </c>
      <c r="G33" s="27">
        <v>9.15</v>
      </c>
      <c r="H33" s="27">
        <v>9.3000000000000007</v>
      </c>
      <c r="I33" s="13">
        <v>0</v>
      </c>
      <c r="J33" s="25">
        <f t="shared" si="1"/>
        <v>0</v>
      </c>
      <c r="K33" s="26">
        <v>70</v>
      </c>
      <c r="L33" s="27">
        <v>17.149999999999999</v>
      </c>
      <c r="M33" s="27">
        <v>17.3</v>
      </c>
      <c r="N33" s="13">
        <v>0</v>
      </c>
      <c r="O33" s="25">
        <f t="shared" si="2"/>
        <v>0</v>
      </c>
      <c r="P33" s="6"/>
    </row>
    <row r="34" spans="1:16" x14ac:dyDescent="0.25">
      <c r="A34" s="22">
        <v>7</v>
      </c>
      <c r="B34" s="28">
        <v>1.3</v>
      </c>
      <c r="C34" s="24">
        <v>1.45</v>
      </c>
      <c r="D34" s="13">
        <v>0</v>
      </c>
      <c r="E34" s="25">
        <f t="shared" si="0"/>
        <v>0</v>
      </c>
      <c r="F34" s="26">
        <v>39</v>
      </c>
      <c r="G34" s="27">
        <v>9.3000000000000007</v>
      </c>
      <c r="H34" s="27">
        <v>9.4499999999999993</v>
      </c>
      <c r="I34" s="13">
        <v>0</v>
      </c>
      <c r="J34" s="25">
        <f t="shared" si="1"/>
        <v>0</v>
      </c>
      <c r="K34" s="26">
        <v>71</v>
      </c>
      <c r="L34" s="27">
        <v>17.3</v>
      </c>
      <c r="M34" s="27">
        <v>17.45</v>
      </c>
      <c r="N34" s="13">
        <v>0</v>
      </c>
      <c r="O34" s="25">
        <f t="shared" si="2"/>
        <v>0</v>
      </c>
      <c r="P34" s="6"/>
    </row>
    <row r="35" spans="1:16" x14ac:dyDescent="0.25">
      <c r="A35" s="22">
        <v>8</v>
      </c>
      <c r="B35" s="22">
        <v>1.45</v>
      </c>
      <c r="C35" s="27">
        <v>2</v>
      </c>
      <c r="D35" s="13">
        <v>0</v>
      </c>
      <c r="E35" s="25">
        <f t="shared" si="0"/>
        <v>0</v>
      </c>
      <c r="F35" s="26">
        <v>40</v>
      </c>
      <c r="G35" s="27">
        <v>9.4499999999999993</v>
      </c>
      <c r="H35" s="27">
        <v>10</v>
      </c>
      <c r="I35" s="13">
        <v>0</v>
      </c>
      <c r="J35" s="25">
        <f t="shared" si="1"/>
        <v>0</v>
      </c>
      <c r="K35" s="26">
        <v>72</v>
      </c>
      <c r="L35" s="30">
        <v>17.45</v>
      </c>
      <c r="M35" s="27">
        <v>18</v>
      </c>
      <c r="N35" s="13">
        <v>0</v>
      </c>
      <c r="O35" s="25">
        <f t="shared" si="2"/>
        <v>0</v>
      </c>
      <c r="P35" s="6"/>
    </row>
    <row r="36" spans="1:16" x14ac:dyDescent="0.25">
      <c r="A36" s="22">
        <v>9</v>
      </c>
      <c r="B36" s="28">
        <v>2</v>
      </c>
      <c r="C36" s="24">
        <v>2.15</v>
      </c>
      <c r="D36" s="13">
        <v>0</v>
      </c>
      <c r="E36" s="25">
        <f t="shared" si="0"/>
        <v>0</v>
      </c>
      <c r="F36" s="26">
        <v>41</v>
      </c>
      <c r="G36" s="27">
        <v>10</v>
      </c>
      <c r="H36" s="30">
        <v>10.15</v>
      </c>
      <c r="I36" s="13">
        <v>0</v>
      </c>
      <c r="J36" s="25">
        <f t="shared" si="1"/>
        <v>0</v>
      </c>
      <c r="K36" s="26">
        <v>73</v>
      </c>
      <c r="L36" s="30">
        <v>18</v>
      </c>
      <c r="M36" s="27">
        <v>18.149999999999999</v>
      </c>
      <c r="N36" s="13">
        <v>0</v>
      </c>
      <c r="O36" s="25">
        <f t="shared" si="2"/>
        <v>0</v>
      </c>
      <c r="P36" s="6"/>
    </row>
    <row r="37" spans="1:16" x14ac:dyDescent="0.25">
      <c r="A37" s="22">
        <v>10</v>
      </c>
      <c r="B37" s="22">
        <v>2.15</v>
      </c>
      <c r="C37" s="27">
        <v>2.2999999999999998</v>
      </c>
      <c r="D37" s="13">
        <v>0</v>
      </c>
      <c r="E37" s="25">
        <f t="shared" si="0"/>
        <v>0</v>
      </c>
      <c r="F37" s="26">
        <v>42</v>
      </c>
      <c r="G37" s="27">
        <v>10.15</v>
      </c>
      <c r="H37" s="30">
        <v>10.3</v>
      </c>
      <c r="I37" s="13">
        <v>0</v>
      </c>
      <c r="J37" s="25">
        <f t="shared" si="1"/>
        <v>0</v>
      </c>
      <c r="K37" s="26">
        <v>74</v>
      </c>
      <c r="L37" s="30">
        <v>18.149999999999999</v>
      </c>
      <c r="M37" s="27">
        <v>18.3</v>
      </c>
      <c r="N37" s="13">
        <v>0</v>
      </c>
      <c r="O37" s="25">
        <f t="shared" si="2"/>
        <v>0</v>
      </c>
      <c r="P37" s="6"/>
    </row>
    <row r="38" spans="1:16" x14ac:dyDescent="0.25">
      <c r="A38" s="22">
        <v>11</v>
      </c>
      <c r="B38" s="28">
        <v>2.2999999999999998</v>
      </c>
      <c r="C38" s="24">
        <v>2.4500000000000002</v>
      </c>
      <c r="D38" s="13">
        <v>0</v>
      </c>
      <c r="E38" s="25">
        <f t="shared" si="0"/>
        <v>0</v>
      </c>
      <c r="F38" s="26">
        <v>43</v>
      </c>
      <c r="G38" s="27">
        <v>10.3</v>
      </c>
      <c r="H38" s="30">
        <v>10.45</v>
      </c>
      <c r="I38" s="13">
        <v>0</v>
      </c>
      <c r="J38" s="25">
        <f t="shared" si="1"/>
        <v>0</v>
      </c>
      <c r="K38" s="26">
        <v>75</v>
      </c>
      <c r="L38" s="30">
        <v>18.3</v>
      </c>
      <c r="M38" s="27">
        <v>18.45</v>
      </c>
      <c r="N38" s="13">
        <v>0</v>
      </c>
      <c r="O38" s="25">
        <f t="shared" si="2"/>
        <v>0</v>
      </c>
      <c r="P38" s="6"/>
    </row>
    <row r="39" spans="1:16" x14ac:dyDescent="0.25">
      <c r="A39" s="22">
        <v>12</v>
      </c>
      <c r="B39" s="22">
        <v>2.4500000000000002</v>
      </c>
      <c r="C39" s="27">
        <v>3</v>
      </c>
      <c r="D39" s="13">
        <v>0</v>
      </c>
      <c r="E39" s="25">
        <f t="shared" si="0"/>
        <v>0</v>
      </c>
      <c r="F39" s="26">
        <v>44</v>
      </c>
      <c r="G39" s="27">
        <v>10.45</v>
      </c>
      <c r="H39" s="30">
        <v>11</v>
      </c>
      <c r="I39" s="13">
        <v>0</v>
      </c>
      <c r="J39" s="25">
        <f t="shared" si="1"/>
        <v>0</v>
      </c>
      <c r="K39" s="26">
        <v>76</v>
      </c>
      <c r="L39" s="30">
        <v>18.45</v>
      </c>
      <c r="M39" s="27">
        <v>19</v>
      </c>
      <c r="N39" s="13">
        <v>0</v>
      </c>
      <c r="O39" s="25">
        <f t="shared" si="2"/>
        <v>0</v>
      </c>
      <c r="P39" s="6"/>
    </row>
    <row r="40" spans="1:16" x14ac:dyDescent="0.25">
      <c r="A40" s="22">
        <v>13</v>
      </c>
      <c r="B40" s="28">
        <v>3</v>
      </c>
      <c r="C40" s="31">
        <v>3.15</v>
      </c>
      <c r="D40" s="13">
        <v>0</v>
      </c>
      <c r="E40" s="25">
        <f t="shared" si="0"/>
        <v>0</v>
      </c>
      <c r="F40" s="26">
        <v>45</v>
      </c>
      <c r="G40" s="27">
        <v>11</v>
      </c>
      <c r="H40" s="30">
        <v>11.15</v>
      </c>
      <c r="I40" s="13">
        <v>0</v>
      </c>
      <c r="J40" s="25">
        <f t="shared" si="1"/>
        <v>0</v>
      </c>
      <c r="K40" s="26">
        <v>77</v>
      </c>
      <c r="L40" s="30">
        <v>19</v>
      </c>
      <c r="M40" s="27">
        <v>19.149999999999999</v>
      </c>
      <c r="N40" s="13">
        <v>0</v>
      </c>
      <c r="O40" s="25">
        <f t="shared" si="2"/>
        <v>0</v>
      </c>
      <c r="P40" s="6"/>
    </row>
    <row r="41" spans="1:16" x14ac:dyDescent="0.25">
      <c r="A41" s="22">
        <v>14</v>
      </c>
      <c r="B41" s="22">
        <v>3.15</v>
      </c>
      <c r="C41" s="30">
        <v>3.3</v>
      </c>
      <c r="D41" s="13">
        <v>0</v>
      </c>
      <c r="E41" s="25">
        <f t="shared" si="0"/>
        <v>0</v>
      </c>
      <c r="F41" s="26">
        <v>46</v>
      </c>
      <c r="G41" s="27">
        <v>11.15</v>
      </c>
      <c r="H41" s="30">
        <v>11.3</v>
      </c>
      <c r="I41" s="13">
        <v>0</v>
      </c>
      <c r="J41" s="25">
        <f t="shared" si="1"/>
        <v>0</v>
      </c>
      <c r="K41" s="26">
        <v>78</v>
      </c>
      <c r="L41" s="30">
        <v>19.149999999999999</v>
      </c>
      <c r="M41" s="27">
        <v>19.3</v>
      </c>
      <c r="N41" s="13">
        <v>0</v>
      </c>
      <c r="O41" s="25">
        <f t="shared" si="2"/>
        <v>0</v>
      </c>
      <c r="P41" s="6"/>
    </row>
    <row r="42" spans="1:16" x14ac:dyDescent="0.25">
      <c r="A42" s="22">
        <v>15</v>
      </c>
      <c r="B42" s="28">
        <v>3.3</v>
      </c>
      <c r="C42" s="31">
        <v>3.45</v>
      </c>
      <c r="D42" s="13">
        <v>0</v>
      </c>
      <c r="E42" s="25">
        <f t="shared" si="0"/>
        <v>0</v>
      </c>
      <c r="F42" s="26">
        <v>47</v>
      </c>
      <c r="G42" s="27">
        <v>11.3</v>
      </c>
      <c r="H42" s="30">
        <v>11.45</v>
      </c>
      <c r="I42" s="13">
        <v>0</v>
      </c>
      <c r="J42" s="25">
        <f t="shared" si="1"/>
        <v>0</v>
      </c>
      <c r="K42" s="26">
        <v>79</v>
      </c>
      <c r="L42" s="30">
        <v>19.3</v>
      </c>
      <c r="M42" s="27">
        <v>19.45</v>
      </c>
      <c r="N42" s="13">
        <v>0</v>
      </c>
      <c r="O42" s="25">
        <f t="shared" si="2"/>
        <v>0</v>
      </c>
      <c r="P42" s="6"/>
    </row>
    <row r="43" spans="1:16" x14ac:dyDescent="0.25">
      <c r="A43" s="22">
        <v>16</v>
      </c>
      <c r="B43" s="22">
        <v>3.45</v>
      </c>
      <c r="C43" s="30">
        <v>4</v>
      </c>
      <c r="D43" s="13">
        <v>0</v>
      </c>
      <c r="E43" s="25">
        <f t="shared" si="0"/>
        <v>0</v>
      </c>
      <c r="F43" s="26">
        <v>48</v>
      </c>
      <c r="G43" s="27">
        <v>11.45</v>
      </c>
      <c r="H43" s="30">
        <v>12</v>
      </c>
      <c r="I43" s="13">
        <v>0</v>
      </c>
      <c r="J43" s="25">
        <f t="shared" si="1"/>
        <v>0</v>
      </c>
      <c r="K43" s="26">
        <v>80</v>
      </c>
      <c r="L43" s="30">
        <v>19.45</v>
      </c>
      <c r="M43" s="30">
        <v>20</v>
      </c>
      <c r="N43" s="13">
        <v>0</v>
      </c>
      <c r="O43" s="25">
        <f t="shared" si="2"/>
        <v>0</v>
      </c>
      <c r="P43" s="6"/>
    </row>
    <row r="44" spans="1:16" x14ac:dyDescent="0.25">
      <c r="A44" s="22">
        <v>17</v>
      </c>
      <c r="B44" s="28">
        <v>4</v>
      </c>
      <c r="C44" s="31">
        <v>4.1500000000000004</v>
      </c>
      <c r="D44" s="13">
        <v>0</v>
      </c>
      <c r="E44" s="25">
        <f t="shared" si="0"/>
        <v>0</v>
      </c>
      <c r="F44" s="26">
        <v>49</v>
      </c>
      <c r="G44" s="27">
        <v>12</v>
      </c>
      <c r="H44" s="30">
        <v>12.15</v>
      </c>
      <c r="I44" s="13">
        <v>0</v>
      </c>
      <c r="J44" s="25">
        <f t="shared" si="1"/>
        <v>0</v>
      </c>
      <c r="K44" s="26">
        <v>81</v>
      </c>
      <c r="L44" s="30">
        <v>20</v>
      </c>
      <c r="M44" s="27">
        <v>20.149999999999999</v>
      </c>
      <c r="N44" s="13">
        <v>0</v>
      </c>
      <c r="O44" s="25">
        <f t="shared" si="2"/>
        <v>0</v>
      </c>
      <c r="P44" s="6"/>
    </row>
    <row r="45" spans="1:16" x14ac:dyDescent="0.25">
      <c r="A45" s="22">
        <v>18</v>
      </c>
      <c r="B45" s="22">
        <v>4.1500000000000004</v>
      </c>
      <c r="C45" s="30">
        <v>4.3</v>
      </c>
      <c r="D45" s="13">
        <v>0</v>
      </c>
      <c r="E45" s="25">
        <f t="shared" si="0"/>
        <v>0</v>
      </c>
      <c r="F45" s="26">
        <v>50</v>
      </c>
      <c r="G45" s="27">
        <v>12.15</v>
      </c>
      <c r="H45" s="30">
        <v>12.3</v>
      </c>
      <c r="I45" s="13">
        <v>0</v>
      </c>
      <c r="J45" s="25">
        <f t="shared" si="1"/>
        <v>0</v>
      </c>
      <c r="K45" s="26">
        <v>82</v>
      </c>
      <c r="L45" s="30">
        <v>20.149999999999999</v>
      </c>
      <c r="M45" s="27">
        <v>20.3</v>
      </c>
      <c r="N45" s="13">
        <v>0</v>
      </c>
      <c r="O45" s="25">
        <f t="shared" si="2"/>
        <v>0</v>
      </c>
      <c r="P45" s="6"/>
    </row>
    <row r="46" spans="1:16" x14ac:dyDescent="0.25">
      <c r="A46" s="22">
        <v>19</v>
      </c>
      <c r="B46" s="28">
        <v>4.3</v>
      </c>
      <c r="C46" s="31">
        <v>4.45</v>
      </c>
      <c r="D46" s="13">
        <v>0</v>
      </c>
      <c r="E46" s="25">
        <f t="shared" si="0"/>
        <v>0</v>
      </c>
      <c r="F46" s="26">
        <v>51</v>
      </c>
      <c r="G46" s="27">
        <v>12.3</v>
      </c>
      <c r="H46" s="30">
        <v>12.45</v>
      </c>
      <c r="I46" s="13">
        <v>0</v>
      </c>
      <c r="J46" s="25">
        <f t="shared" si="1"/>
        <v>0</v>
      </c>
      <c r="K46" s="26">
        <v>83</v>
      </c>
      <c r="L46" s="30">
        <v>20.3</v>
      </c>
      <c r="M46" s="27">
        <v>20.45</v>
      </c>
      <c r="N46" s="13">
        <v>0</v>
      </c>
      <c r="O46" s="25">
        <f t="shared" si="2"/>
        <v>0</v>
      </c>
      <c r="P46" s="6"/>
    </row>
    <row r="47" spans="1:16" x14ac:dyDescent="0.25">
      <c r="A47" s="22">
        <v>20</v>
      </c>
      <c r="B47" s="22">
        <v>4.45</v>
      </c>
      <c r="C47" s="30">
        <v>5</v>
      </c>
      <c r="D47" s="13">
        <v>0</v>
      </c>
      <c r="E47" s="25">
        <f t="shared" si="0"/>
        <v>0</v>
      </c>
      <c r="F47" s="26">
        <v>52</v>
      </c>
      <c r="G47" s="27">
        <v>12.45</v>
      </c>
      <c r="H47" s="30">
        <v>13</v>
      </c>
      <c r="I47" s="13">
        <v>0</v>
      </c>
      <c r="J47" s="25">
        <f t="shared" si="1"/>
        <v>0</v>
      </c>
      <c r="K47" s="26">
        <v>84</v>
      </c>
      <c r="L47" s="30">
        <v>20.45</v>
      </c>
      <c r="M47" s="27">
        <v>21</v>
      </c>
      <c r="N47" s="13">
        <v>0</v>
      </c>
      <c r="O47" s="25">
        <f t="shared" si="2"/>
        <v>0</v>
      </c>
      <c r="P47" s="6"/>
    </row>
    <row r="48" spans="1:16" x14ac:dyDescent="0.25">
      <c r="A48" s="22">
        <v>21</v>
      </c>
      <c r="B48" s="27">
        <v>5</v>
      </c>
      <c r="C48" s="31">
        <v>5.15</v>
      </c>
      <c r="D48" s="13">
        <v>0</v>
      </c>
      <c r="E48" s="25">
        <f t="shared" si="0"/>
        <v>0</v>
      </c>
      <c r="F48" s="26">
        <v>53</v>
      </c>
      <c r="G48" s="27">
        <v>13</v>
      </c>
      <c r="H48" s="30">
        <v>13.15</v>
      </c>
      <c r="I48" s="13">
        <v>0</v>
      </c>
      <c r="J48" s="25">
        <f t="shared" si="1"/>
        <v>0</v>
      </c>
      <c r="K48" s="26">
        <v>85</v>
      </c>
      <c r="L48" s="30">
        <v>21</v>
      </c>
      <c r="M48" s="27">
        <v>21.15</v>
      </c>
      <c r="N48" s="13">
        <v>0</v>
      </c>
      <c r="O48" s="25">
        <f t="shared" si="2"/>
        <v>0</v>
      </c>
      <c r="P48" s="6"/>
    </row>
    <row r="49" spans="1:16" x14ac:dyDescent="0.25">
      <c r="A49" s="22">
        <v>22</v>
      </c>
      <c r="B49" s="24">
        <v>5.15</v>
      </c>
      <c r="C49" s="30">
        <v>5.3</v>
      </c>
      <c r="D49" s="13">
        <v>0</v>
      </c>
      <c r="E49" s="25">
        <f t="shared" si="0"/>
        <v>0</v>
      </c>
      <c r="F49" s="26">
        <v>54</v>
      </c>
      <c r="G49" s="27">
        <v>13.15</v>
      </c>
      <c r="H49" s="30">
        <v>13.3</v>
      </c>
      <c r="I49" s="13">
        <v>0</v>
      </c>
      <c r="J49" s="25">
        <f t="shared" si="1"/>
        <v>0</v>
      </c>
      <c r="K49" s="26">
        <v>86</v>
      </c>
      <c r="L49" s="30">
        <v>21.15</v>
      </c>
      <c r="M49" s="27">
        <v>21.3</v>
      </c>
      <c r="N49" s="13">
        <v>0</v>
      </c>
      <c r="O49" s="25">
        <f t="shared" si="2"/>
        <v>0</v>
      </c>
      <c r="P49" s="6"/>
    </row>
    <row r="50" spans="1:16" x14ac:dyDescent="0.25">
      <c r="A50" s="22">
        <v>23</v>
      </c>
      <c r="B50" s="27">
        <v>5.3</v>
      </c>
      <c r="C50" s="31">
        <v>5.45</v>
      </c>
      <c r="D50" s="13">
        <v>0</v>
      </c>
      <c r="E50" s="25">
        <f t="shared" si="0"/>
        <v>0</v>
      </c>
      <c r="F50" s="26">
        <v>55</v>
      </c>
      <c r="G50" s="27">
        <v>13.3</v>
      </c>
      <c r="H50" s="30">
        <v>13.45</v>
      </c>
      <c r="I50" s="13">
        <v>0</v>
      </c>
      <c r="J50" s="25">
        <f t="shared" si="1"/>
        <v>0</v>
      </c>
      <c r="K50" s="26">
        <v>87</v>
      </c>
      <c r="L50" s="30">
        <v>21.3</v>
      </c>
      <c r="M50" s="27">
        <v>21.45</v>
      </c>
      <c r="N50" s="13">
        <v>0</v>
      </c>
      <c r="O50" s="25">
        <f t="shared" si="2"/>
        <v>0</v>
      </c>
      <c r="P50" s="6"/>
    </row>
    <row r="51" spans="1:16" x14ac:dyDescent="0.25">
      <c r="A51" s="22">
        <v>24</v>
      </c>
      <c r="B51" s="24">
        <v>5.45</v>
      </c>
      <c r="C51" s="30">
        <v>6</v>
      </c>
      <c r="D51" s="13">
        <v>0</v>
      </c>
      <c r="E51" s="25">
        <f t="shared" si="0"/>
        <v>0</v>
      </c>
      <c r="F51" s="26">
        <v>56</v>
      </c>
      <c r="G51" s="27">
        <v>13.45</v>
      </c>
      <c r="H51" s="30">
        <v>14</v>
      </c>
      <c r="I51" s="13">
        <v>0</v>
      </c>
      <c r="J51" s="25">
        <f t="shared" si="1"/>
        <v>0</v>
      </c>
      <c r="K51" s="26">
        <v>88</v>
      </c>
      <c r="L51" s="30">
        <v>21.45</v>
      </c>
      <c r="M51" s="27">
        <v>22</v>
      </c>
      <c r="N51" s="13">
        <v>0</v>
      </c>
      <c r="O51" s="25">
        <f t="shared" si="2"/>
        <v>0</v>
      </c>
      <c r="P51" s="6"/>
    </row>
    <row r="52" spans="1:16" x14ac:dyDescent="0.25">
      <c r="A52" s="22">
        <v>25</v>
      </c>
      <c r="B52" s="27">
        <v>6</v>
      </c>
      <c r="C52" s="31">
        <v>6.15</v>
      </c>
      <c r="D52" s="13">
        <v>0</v>
      </c>
      <c r="E52" s="25">
        <f t="shared" si="0"/>
        <v>0</v>
      </c>
      <c r="F52" s="26">
        <v>57</v>
      </c>
      <c r="G52" s="27">
        <v>14</v>
      </c>
      <c r="H52" s="30">
        <v>14.15</v>
      </c>
      <c r="I52" s="13">
        <v>0</v>
      </c>
      <c r="J52" s="25">
        <f t="shared" si="1"/>
        <v>0</v>
      </c>
      <c r="K52" s="26">
        <v>89</v>
      </c>
      <c r="L52" s="30">
        <v>22</v>
      </c>
      <c r="M52" s="27">
        <v>22.15</v>
      </c>
      <c r="N52" s="13">
        <v>0</v>
      </c>
      <c r="O52" s="25">
        <f t="shared" si="2"/>
        <v>0</v>
      </c>
      <c r="P52" s="6"/>
    </row>
    <row r="53" spans="1:16" x14ac:dyDescent="0.25">
      <c r="A53" s="22">
        <v>26</v>
      </c>
      <c r="B53" s="24">
        <v>6.15</v>
      </c>
      <c r="C53" s="30">
        <v>6.3</v>
      </c>
      <c r="D53" s="13">
        <v>0</v>
      </c>
      <c r="E53" s="25">
        <f t="shared" si="0"/>
        <v>0</v>
      </c>
      <c r="F53" s="26">
        <v>58</v>
      </c>
      <c r="G53" s="27">
        <v>14.15</v>
      </c>
      <c r="H53" s="30">
        <v>14.3</v>
      </c>
      <c r="I53" s="13">
        <v>0</v>
      </c>
      <c r="J53" s="25">
        <f t="shared" si="1"/>
        <v>0</v>
      </c>
      <c r="K53" s="26">
        <v>90</v>
      </c>
      <c r="L53" s="30">
        <v>22.15</v>
      </c>
      <c r="M53" s="27">
        <v>22.3</v>
      </c>
      <c r="N53" s="13">
        <v>0</v>
      </c>
      <c r="O53" s="25">
        <f t="shared" si="2"/>
        <v>0</v>
      </c>
      <c r="P53" s="6"/>
    </row>
    <row r="54" spans="1:16" x14ac:dyDescent="0.25">
      <c r="A54" s="22">
        <v>27</v>
      </c>
      <c r="B54" s="27">
        <v>6.3</v>
      </c>
      <c r="C54" s="31">
        <v>6.45</v>
      </c>
      <c r="D54" s="13">
        <v>0</v>
      </c>
      <c r="E54" s="25">
        <f t="shared" si="0"/>
        <v>0</v>
      </c>
      <c r="F54" s="26">
        <v>59</v>
      </c>
      <c r="G54" s="27">
        <v>14.3</v>
      </c>
      <c r="H54" s="30">
        <v>14.45</v>
      </c>
      <c r="I54" s="13">
        <v>0</v>
      </c>
      <c r="J54" s="25">
        <f t="shared" si="1"/>
        <v>0</v>
      </c>
      <c r="K54" s="26">
        <v>91</v>
      </c>
      <c r="L54" s="30">
        <v>22.3</v>
      </c>
      <c r="M54" s="27">
        <v>22.45</v>
      </c>
      <c r="N54" s="13">
        <v>0</v>
      </c>
      <c r="O54" s="25">
        <f t="shared" si="2"/>
        <v>0</v>
      </c>
      <c r="P54" s="6"/>
    </row>
    <row r="55" spans="1:16" x14ac:dyDescent="0.25">
      <c r="A55" s="22">
        <v>28</v>
      </c>
      <c r="B55" s="24">
        <v>6.45</v>
      </c>
      <c r="C55" s="30">
        <v>7</v>
      </c>
      <c r="D55" s="13">
        <v>0</v>
      </c>
      <c r="E55" s="25">
        <f t="shared" si="0"/>
        <v>0</v>
      </c>
      <c r="F55" s="26">
        <v>60</v>
      </c>
      <c r="G55" s="27">
        <v>14.45</v>
      </c>
      <c r="H55" s="27">
        <v>15</v>
      </c>
      <c r="I55" s="13">
        <v>0</v>
      </c>
      <c r="J55" s="25">
        <f t="shared" si="1"/>
        <v>0</v>
      </c>
      <c r="K55" s="26">
        <v>92</v>
      </c>
      <c r="L55" s="30">
        <v>22.45</v>
      </c>
      <c r="M55" s="27">
        <v>23</v>
      </c>
      <c r="N55" s="13">
        <v>0</v>
      </c>
      <c r="O55" s="25">
        <f t="shared" si="2"/>
        <v>0</v>
      </c>
      <c r="P55" s="6"/>
    </row>
    <row r="56" spans="1:16" x14ac:dyDescent="0.25">
      <c r="A56" s="22">
        <v>29</v>
      </c>
      <c r="B56" s="27">
        <v>7</v>
      </c>
      <c r="C56" s="31">
        <v>7.15</v>
      </c>
      <c r="D56" s="13">
        <v>0</v>
      </c>
      <c r="E56" s="25">
        <f t="shared" si="0"/>
        <v>0</v>
      </c>
      <c r="F56" s="26">
        <v>61</v>
      </c>
      <c r="G56" s="27">
        <v>15</v>
      </c>
      <c r="H56" s="27">
        <v>15.15</v>
      </c>
      <c r="I56" s="13">
        <v>0</v>
      </c>
      <c r="J56" s="25">
        <f t="shared" si="1"/>
        <v>0</v>
      </c>
      <c r="K56" s="26">
        <v>93</v>
      </c>
      <c r="L56" s="30">
        <v>23</v>
      </c>
      <c r="M56" s="27">
        <v>23.15</v>
      </c>
      <c r="N56" s="13">
        <v>0</v>
      </c>
      <c r="O56" s="25">
        <f t="shared" si="2"/>
        <v>0</v>
      </c>
      <c r="P56" s="6"/>
    </row>
    <row r="57" spans="1:16" x14ac:dyDescent="0.25">
      <c r="A57" s="22">
        <v>30</v>
      </c>
      <c r="B57" s="24">
        <v>7.15</v>
      </c>
      <c r="C57" s="30">
        <v>7.3</v>
      </c>
      <c r="D57" s="13">
        <v>0</v>
      </c>
      <c r="E57" s="25">
        <f t="shared" si="0"/>
        <v>0</v>
      </c>
      <c r="F57" s="26">
        <v>62</v>
      </c>
      <c r="G57" s="27">
        <v>15.15</v>
      </c>
      <c r="H57" s="27">
        <v>15.3</v>
      </c>
      <c r="I57" s="13">
        <v>0</v>
      </c>
      <c r="J57" s="25">
        <f t="shared" si="1"/>
        <v>0</v>
      </c>
      <c r="K57" s="26">
        <v>94</v>
      </c>
      <c r="L57" s="27">
        <v>23.15</v>
      </c>
      <c r="M57" s="27">
        <v>23.3</v>
      </c>
      <c r="N57" s="13">
        <v>0</v>
      </c>
      <c r="O57" s="25">
        <f t="shared" si="2"/>
        <v>0</v>
      </c>
      <c r="P57" s="6"/>
    </row>
    <row r="58" spans="1:16" x14ac:dyDescent="0.25">
      <c r="A58" s="22">
        <v>31</v>
      </c>
      <c r="B58" s="27">
        <v>7.3</v>
      </c>
      <c r="C58" s="31">
        <v>7.45</v>
      </c>
      <c r="D58" s="13">
        <v>0</v>
      </c>
      <c r="E58" s="25">
        <f t="shared" si="0"/>
        <v>0</v>
      </c>
      <c r="F58" s="26">
        <v>63</v>
      </c>
      <c r="G58" s="27">
        <v>15.3</v>
      </c>
      <c r="H58" s="27">
        <v>15.45</v>
      </c>
      <c r="I58" s="13">
        <v>0</v>
      </c>
      <c r="J58" s="25">
        <f t="shared" si="1"/>
        <v>0</v>
      </c>
      <c r="K58" s="26">
        <v>95</v>
      </c>
      <c r="L58" s="27">
        <v>23.3</v>
      </c>
      <c r="M58" s="27">
        <v>23.45</v>
      </c>
      <c r="N58" s="13">
        <v>0</v>
      </c>
      <c r="O58" s="25">
        <f t="shared" si="2"/>
        <v>0</v>
      </c>
      <c r="P58" s="6"/>
    </row>
    <row r="59" spans="1:16" x14ac:dyDescent="0.25">
      <c r="A59" s="22">
        <v>32</v>
      </c>
      <c r="B59" s="24">
        <v>7.45</v>
      </c>
      <c r="C59" s="30">
        <v>8</v>
      </c>
      <c r="D59" s="13">
        <v>0</v>
      </c>
      <c r="E59" s="25">
        <f t="shared" si="0"/>
        <v>0</v>
      </c>
      <c r="F59" s="26">
        <v>64</v>
      </c>
      <c r="G59" s="27">
        <v>15.45</v>
      </c>
      <c r="H59" s="27">
        <v>16</v>
      </c>
      <c r="I59" s="13">
        <v>0</v>
      </c>
      <c r="J59" s="25">
        <f t="shared" si="1"/>
        <v>0</v>
      </c>
      <c r="K59" s="26">
        <v>96</v>
      </c>
      <c r="L59" s="27">
        <v>23.45</v>
      </c>
      <c r="M59" s="27">
        <v>24</v>
      </c>
      <c r="N59" s="13">
        <v>0</v>
      </c>
      <c r="O59" s="25">
        <f t="shared" si="2"/>
        <v>0</v>
      </c>
      <c r="P59" s="6"/>
    </row>
    <row r="60" spans="1:16" x14ac:dyDescent="0.25">
      <c r="A60" s="46"/>
      <c r="B60" s="20"/>
      <c r="C60" s="47"/>
      <c r="D60" s="10">
        <f>SUM(D28:D59)</f>
        <v>0</v>
      </c>
      <c r="E60" s="29">
        <f>SUM(E28:E59)</f>
        <v>0</v>
      </c>
      <c r="F60" s="33"/>
      <c r="G60" s="48"/>
      <c r="H60" s="48"/>
      <c r="I60" s="10">
        <f>SUM(I28:I59)</f>
        <v>0</v>
      </c>
      <c r="J60" s="29">
        <f>SUM(J28:J59)</f>
        <v>0</v>
      </c>
      <c r="K60" s="33"/>
      <c r="L60" s="48"/>
      <c r="M60" s="48"/>
      <c r="N60" s="10">
        <f>SUM(N28:N59)</f>
        <v>0</v>
      </c>
      <c r="O60" s="29">
        <f>SUM(O28:O59)</f>
        <v>0</v>
      </c>
      <c r="P60" s="6"/>
    </row>
    <row r="61" spans="1:16" x14ac:dyDescent="0.25">
      <c r="A61" s="46"/>
      <c r="B61" s="20"/>
      <c r="C61" s="47"/>
      <c r="D61" s="10"/>
      <c r="E61" s="29"/>
      <c r="F61" s="33"/>
      <c r="G61" s="48"/>
      <c r="H61" s="48"/>
      <c r="I61" s="10"/>
      <c r="J61" s="29"/>
      <c r="K61" s="33"/>
      <c r="L61" s="48"/>
      <c r="M61" s="48"/>
      <c r="N61" s="10"/>
      <c r="O61" s="29"/>
      <c r="P61" s="6"/>
    </row>
    <row r="62" spans="1:16" x14ac:dyDescent="0.25">
      <c r="A62" s="46" t="s">
        <v>95</v>
      </c>
      <c r="B62" s="49">
        <f>SUM(D60,I60,N60)/(4000*1000)</f>
        <v>0</v>
      </c>
      <c r="C62" s="49">
        <f>SUM(E60,J60,O60)/(4000*1000)</f>
        <v>0</v>
      </c>
      <c r="D62" s="10"/>
      <c r="E62" s="29"/>
      <c r="F62" s="33"/>
      <c r="G62" s="48"/>
      <c r="H62" s="48"/>
      <c r="I62" s="10"/>
      <c r="J62" s="29"/>
      <c r="K62" s="33"/>
      <c r="L62" s="48"/>
      <c r="M62" s="48"/>
      <c r="N62" s="10"/>
      <c r="O62" s="29"/>
      <c r="P62" s="6"/>
    </row>
    <row r="63" spans="1:16" x14ac:dyDescent="0.25">
      <c r="A63" s="46"/>
      <c r="B63" s="20"/>
      <c r="C63" s="47"/>
      <c r="D63" s="10"/>
      <c r="E63" s="29"/>
      <c r="F63" s="33"/>
      <c r="G63" s="48"/>
      <c r="H63" s="48"/>
      <c r="I63" s="10"/>
      <c r="J63" s="29"/>
      <c r="K63" s="33"/>
      <c r="L63" s="48"/>
      <c r="M63" s="48"/>
      <c r="N63" s="10"/>
      <c r="O63" s="29"/>
      <c r="P63" s="6"/>
    </row>
    <row r="64" spans="1:16" x14ac:dyDescent="0.25">
      <c r="A64" s="46"/>
      <c r="B64" s="20"/>
      <c r="C64" s="47"/>
      <c r="D64" s="10"/>
      <c r="E64" s="29"/>
      <c r="F64" s="33"/>
      <c r="G64" s="48"/>
      <c r="H64" s="48"/>
      <c r="I64" s="10"/>
      <c r="J64" s="29"/>
      <c r="K64" s="33"/>
      <c r="L64" s="48"/>
      <c r="M64" s="48"/>
      <c r="N64" s="10"/>
      <c r="O64" s="29"/>
      <c r="P64" s="6"/>
    </row>
    <row r="65" spans="1:16" x14ac:dyDescent="0.25">
      <c r="A65" s="46"/>
      <c r="B65" s="20"/>
      <c r="C65" s="47"/>
      <c r="D65" s="10"/>
      <c r="E65" s="29"/>
      <c r="F65" s="33"/>
      <c r="G65" s="48"/>
      <c r="H65" s="48"/>
      <c r="I65" s="10"/>
      <c r="J65" s="29"/>
      <c r="K65" s="33"/>
      <c r="L65" s="48"/>
      <c r="M65" s="48"/>
      <c r="N65" s="10"/>
      <c r="O65" s="29"/>
      <c r="P65" s="6"/>
    </row>
    <row r="66" spans="1:16" x14ac:dyDescent="0.25">
      <c r="A66" s="46"/>
      <c r="B66" s="20"/>
      <c r="C66" s="47"/>
      <c r="D66" s="10"/>
      <c r="E66" s="29"/>
      <c r="F66" s="33"/>
      <c r="G66" s="48"/>
      <c r="H66" s="48"/>
      <c r="I66" s="10"/>
      <c r="J66" s="29"/>
      <c r="K66" s="33"/>
      <c r="L66" s="48"/>
      <c r="M66" s="48"/>
      <c r="N66" s="10"/>
      <c r="O66" s="29"/>
      <c r="P66" s="6"/>
    </row>
    <row r="67" spans="1:16" x14ac:dyDescent="0.25">
      <c r="A67" s="46"/>
      <c r="B67" s="20"/>
      <c r="C67" s="47"/>
      <c r="D67" s="10"/>
      <c r="E67" s="29"/>
      <c r="F67" s="33"/>
      <c r="G67" s="48"/>
      <c r="H67" s="48"/>
      <c r="I67" s="10"/>
      <c r="J67" s="29"/>
      <c r="K67" s="33"/>
      <c r="L67" s="48"/>
      <c r="M67" s="48"/>
      <c r="N67" s="10"/>
      <c r="O67" s="29"/>
      <c r="P67" s="6"/>
    </row>
    <row r="68" spans="1:16" x14ac:dyDescent="0.25">
      <c r="A68" s="46"/>
      <c r="B68" s="20"/>
      <c r="C68" s="47"/>
      <c r="D68" s="10"/>
      <c r="E68" s="29"/>
      <c r="F68" s="33"/>
      <c r="G68" s="48"/>
      <c r="H68" s="48"/>
      <c r="I68" s="10"/>
      <c r="J68" s="29"/>
      <c r="K68" s="33"/>
      <c r="L68" s="48"/>
      <c r="M68" s="48"/>
      <c r="N68" s="10"/>
      <c r="O68" s="29"/>
      <c r="P68" s="6"/>
    </row>
    <row r="69" spans="1:16" x14ac:dyDescent="0.25">
      <c r="A69" s="13" t="s">
        <v>24</v>
      </c>
      <c r="B69" s="12"/>
      <c r="C69" s="12"/>
      <c r="D69" s="35"/>
      <c r="E69" s="29"/>
      <c r="F69" s="12"/>
      <c r="G69" s="12"/>
      <c r="H69" s="12"/>
      <c r="I69" s="35"/>
      <c r="J69" s="32"/>
      <c r="K69" s="12"/>
      <c r="L69" s="12"/>
      <c r="M69" s="12"/>
      <c r="N69" s="12"/>
      <c r="O69" s="32"/>
      <c r="P69" s="6"/>
    </row>
    <row r="70" spans="1:16" x14ac:dyDescent="0.25">
      <c r="A70" s="6"/>
      <c r="B70" s="12"/>
      <c r="C70" s="12"/>
      <c r="D70" s="35"/>
      <c r="E70" s="12"/>
      <c r="F70" s="12"/>
      <c r="G70" s="12"/>
      <c r="H70" s="12"/>
      <c r="I70" s="35"/>
      <c r="J70" s="33"/>
      <c r="K70" s="12"/>
      <c r="L70" s="12"/>
      <c r="M70" s="12"/>
      <c r="N70" s="12"/>
      <c r="O70" s="12"/>
      <c r="P70" s="6"/>
    </row>
    <row r="71" spans="1:16" x14ac:dyDescent="0.25">
      <c r="A71" s="34" t="s">
        <v>30</v>
      </c>
      <c r="B71" s="12"/>
      <c r="C71" s="12"/>
      <c r="D71" s="35"/>
      <c r="E71" s="32"/>
      <c r="F71" s="12"/>
      <c r="G71" s="12"/>
      <c r="H71" s="32"/>
      <c r="I71" s="35"/>
      <c r="J71" s="33"/>
      <c r="K71" s="12"/>
      <c r="L71" s="12"/>
      <c r="M71" s="12"/>
      <c r="N71" s="12"/>
      <c r="O71" s="12"/>
      <c r="P71" s="6"/>
    </row>
    <row r="72" spans="1:16" x14ac:dyDescent="0.25">
      <c r="A72" s="81"/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12"/>
      <c r="M72" s="12"/>
      <c r="N72" s="12"/>
      <c r="O72" s="12"/>
      <c r="P72" s="6"/>
    </row>
    <row r="73" spans="1:16" x14ac:dyDescent="0.25">
      <c r="A73" s="34"/>
      <c r="B73" s="12"/>
      <c r="C73" s="12"/>
      <c r="D73" s="35"/>
      <c r="E73" s="32"/>
      <c r="F73" s="12"/>
      <c r="G73" s="12"/>
      <c r="H73" s="32"/>
      <c r="I73" s="35"/>
      <c r="J73" s="33"/>
      <c r="K73" s="12"/>
      <c r="L73" s="12"/>
      <c r="M73" s="12"/>
      <c r="N73" s="12"/>
      <c r="O73" s="12"/>
      <c r="P73" s="6"/>
    </row>
    <row r="74" spans="1:16" x14ac:dyDescent="0.25">
      <c r="A74" s="6"/>
      <c r="B74" s="12"/>
      <c r="C74" s="12"/>
      <c r="D74" s="35"/>
      <c r="E74" s="32"/>
      <c r="F74" s="12"/>
      <c r="G74" s="12"/>
      <c r="H74" s="32"/>
      <c r="I74" s="35"/>
      <c r="J74" s="12"/>
      <c r="K74" s="12"/>
      <c r="L74" s="12"/>
      <c r="M74" s="12"/>
      <c r="N74" s="12"/>
      <c r="O74" s="12"/>
      <c r="P74" s="6"/>
    </row>
    <row r="75" spans="1:16" x14ac:dyDescent="0.25">
      <c r="A75" s="6"/>
      <c r="B75" s="12"/>
      <c r="C75" s="12"/>
      <c r="D75" s="35"/>
      <c r="E75" s="32"/>
      <c r="F75" s="12"/>
      <c r="G75" s="12"/>
      <c r="H75" s="32"/>
      <c r="I75" s="35"/>
      <c r="J75" s="12"/>
      <c r="K75" s="12"/>
      <c r="L75" s="12"/>
      <c r="M75" s="12"/>
      <c r="N75" s="12"/>
      <c r="O75" s="12"/>
      <c r="P75" s="6"/>
    </row>
    <row r="76" spans="1:16" x14ac:dyDescent="0.25">
      <c r="A76" s="6"/>
      <c r="B76" s="12"/>
      <c r="C76" s="12"/>
      <c r="D76" s="35"/>
      <c r="E76" s="32"/>
      <c r="F76" s="12"/>
      <c r="G76" s="12"/>
      <c r="H76" s="32"/>
      <c r="I76" s="35"/>
      <c r="J76" s="12"/>
      <c r="K76" s="12"/>
      <c r="L76" s="12"/>
      <c r="M76" s="12" t="s">
        <v>25</v>
      </c>
      <c r="N76" s="12"/>
      <c r="O76" s="12"/>
      <c r="P76" s="6"/>
    </row>
    <row r="77" spans="1:16" x14ac:dyDescent="0.25">
      <c r="A77" s="36"/>
      <c r="B77" s="37"/>
      <c r="C77" s="37"/>
      <c r="D77" s="38"/>
      <c r="E77" s="39"/>
      <c r="F77" s="37"/>
      <c r="G77" s="37"/>
      <c r="H77" s="39"/>
      <c r="I77" s="38"/>
      <c r="J77" s="37"/>
      <c r="K77" s="37"/>
      <c r="L77" s="37"/>
      <c r="M77" s="37" t="s">
        <v>26</v>
      </c>
      <c r="N77" s="37"/>
      <c r="O77" s="37"/>
      <c r="P77" s="17"/>
    </row>
    <row r="78" spans="1:16" x14ac:dyDescent="0.25">
      <c r="E78" s="41"/>
      <c r="H78" s="41"/>
    </row>
    <row r="79" spans="1:16" x14ac:dyDescent="0.25">
      <c r="C79" s="10"/>
      <c r="E79" s="41"/>
      <c r="H79" s="41"/>
    </row>
    <row r="80" spans="1:16" x14ac:dyDescent="0.25">
      <c r="E80" s="41"/>
      <c r="H80" s="41"/>
    </row>
    <row r="81" spans="5:8" x14ac:dyDescent="0.25">
      <c r="E81" s="41"/>
      <c r="H81" s="41"/>
    </row>
    <row r="82" spans="5:8" x14ac:dyDescent="0.25">
      <c r="E82" s="41"/>
      <c r="H82" s="41"/>
    </row>
    <row r="83" spans="5:8" x14ac:dyDescent="0.25">
      <c r="E83" s="41"/>
      <c r="H83" s="41"/>
    </row>
    <row r="84" spans="5:8" x14ac:dyDescent="0.25">
      <c r="E84" s="41"/>
      <c r="H84" s="41"/>
    </row>
    <row r="85" spans="5:8" x14ac:dyDescent="0.25">
      <c r="E85" s="41"/>
      <c r="H85" s="41"/>
    </row>
    <row r="86" spans="5:8" x14ac:dyDescent="0.25">
      <c r="E86" s="41"/>
      <c r="H86" s="41"/>
    </row>
    <row r="87" spans="5:8" x14ac:dyDescent="0.25">
      <c r="E87" s="41"/>
      <c r="H87" s="41"/>
    </row>
    <row r="88" spans="5:8" x14ac:dyDescent="0.25">
      <c r="E88" s="41"/>
      <c r="H88" s="41"/>
    </row>
    <row r="89" spans="5:8" x14ac:dyDescent="0.25">
      <c r="E89" s="41"/>
      <c r="H89" s="41"/>
    </row>
    <row r="90" spans="5:8" x14ac:dyDescent="0.25">
      <c r="E90" s="41"/>
      <c r="H90" s="41"/>
    </row>
    <row r="91" spans="5:8" x14ac:dyDescent="0.25">
      <c r="E91" s="41"/>
      <c r="H91" s="41"/>
    </row>
    <row r="92" spans="5:8" x14ac:dyDescent="0.25">
      <c r="E92" s="41"/>
      <c r="H92" s="41"/>
    </row>
    <row r="93" spans="5:8" x14ac:dyDescent="0.25">
      <c r="E93" s="41"/>
      <c r="H93" s="41"/>
    </row>
    <row r="94" spans="5:8" x14ac:dyDescent="0.25">
      <c r="E94" s="41"/>
      <c r="H94" s="41"/>
    </row>
    <row r="95" spans="5:8" x14ac:dyDescent="0.25">
      <c r="E95" s="41"/>
      <c r="H95" s="41"/>
    </row>
    <row r="96" spans="5:8" x14ac:dyDescent="0.25">
      <c r="E96" s="41"/>
      <c r="H96" s="41"/>
    </row>
    <row r="97" spans="5:14" x14ac:dyDescent="0.25">
      <c r="E97" s="41"/>
      <c r="H97" s="41"/>
    </row>
    <row r="98" spans="5:14" x14ac:dyDescent="0.25">
      <c r="E98" s="41"/>
      <c r="H98" s="41"/>
    </row>
    <row r="99" spans="5:14" x14ac:dyDescent="0.25">
      <c r="E99" s="41"/>
      <c r="H99" s="41"/>
    </row>
    <row r="100" spans="5:14" x14ac:dyDescent="0.25">
      <c r="E100" s="41"/>
      <c r="H100" s="41"/>
      <c r="M100" s="5" t="s">
        <v>6</v>
      </c>
    </row>
    <row r="101" spans="5:14" x14ac:dyDescent="0.25">
      <c r="E101" s="41"/>
      <c r="H101" s="41"/>
    </row>
    <row r="102" spans="5:14" x14ac:dyDescent="0.25">
      <c r="E102" s="41"/>
      <c r="H102" s="41"/>
    </row>
    <row r="103" spans="5:14" x14ac:dyDescent="0.25">
      <c r="E103" s="41"/>
      <c r="H103" s="41"/>
    </row>
    <row r="105" spans="5:14" x14ac:dyDescent="0.25">
      <c r="N105" s="13"/>
    </row>
    <row r="130" spans="4:4" x14ac:dyDescent="0.25">
      <c r="D130" s="13"/>
    </row>
  </sheetData>
  <mergeCells count="18">
    <mergeCell ref="A2:O2"/>
    <mergeCell ref="N17:N18"/>
    <mergeCell ref="O17:O18"/>
    <mergeCell ref="E23:L23"/>
    <mergeCell ref="E24:L24"/>
    <mergeCell ref="O26:O27"/>
    <mergeCell ref="A72:K72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0"/>
  <sheetViews>
    <sheetView topLeftCell="A49" zoomScaleSheetLayoutView="100" workbookViewId="0">
      <selection activeCell="B62" sqref="B62:C62"/>
    </sheetView>
  </sheetViews>
  <sheetFormatPr defaultRowHeight="15.75" x14ac:dyDescent="0.25"/>
  <cols>
    <col min="1" max="3" width="15.140625" style="5" customWidth="1"/>
    <col min="4" max="4" width="15.140625" style="40" customWidth="1"/>
    <col min="5" max="8" width="15.140625" style="5" customWidth="1"/>
    <col min="9" max="9" width="15.140625" style="40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4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49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35"/>
      <c r="E5" s="12"/>
      <c r="F5" s="12"/>
      <c r="G5" s="12"/>
      <c r="H5" s="12"/>
      <c r="I5" s="35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1</v>
      </c>
      <c r="B6" s="12"/>
      <c r="C6" s="12"/>
      <c r="D6" s="35"/>
      <c r="E6" s="12"/>
      <c r="F6" s="12"/>
      <c r="G6" s="12"/>
      <c r="H6" s="12"/>
      <c r="I6" s="35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2</v>
      </c>
      <c r="B7" s="12"/>
      <c r="C7" s="12"/>
      <c r="D7" s="35"/>
      <c r="E7" s="12"/>
      <c r="F7" s="12"/>
      <c r="G7" s="12"/>
      <c r="H7" s="12"/>
      <c r="I7" s="35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3</v>
      </c>
      <c r="B8" s="12"/>
      <c r="C8" s="12"/>
      <c r="D8" s="35"/>
      <c r="E8" s="12"/>
      <c r="F8" s="12"/>
      <c r="G8" s="12"/>
      <c r="H8" s="12"/>
      <c r="I8" s="35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4</v>
      </c>
      <c r="B9" s="12"/>
      <c r="C9" s="12"/>
      <c r="D9" s="35"/>
      <c r="E9" s="12"/>
      <c r="F9" s="12"/>
      <c r="G9" s="12"/>
      <c r="H9" s="12"/>
      <c r="I9" s="35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5</v>
      </c>
      <c r="B10" s="12"/>
      <c r="C10" s="12"/>
      <c r="D10" s="35"/>
      <c r="E10" s="12"/>
      <c r="F10" s="12"/>
      <c r="G10" s="12"/>
      <c r="H10" s="12"/>
      <c r="I10" s="35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35"/>
      <c r="E11" s="12"/>
      <c r="F11" s="12"/>
      <c r="G11" s="14"/>
      <c r="H11" s="12"/>
      <c r="I11" s="35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50</v>
      </c>
      <c r="B12" s="12"/>
      <c r="C12" s="12"/>
      <c r="D12" s="35"/>
      <c r="E12" s="12" t="s">
        <v>6</v>
      </c>
      <c r="F12" s="12"/>
      <c r="G12" s="12"/>
      <c r="H12" s="12"/>
      <c r="I12" s="35"/>
      <c r="J12" s="12"/>
      <c r="K12" s="12"/>
      <c r="L12" s="12"/>
      <c r="M12" s="12"/>
      <c r="N12" s="15" t="s">
        <v>51</v>
      </c>
      <c r="O12" s="12"/>
      <c r="P12" s="6"/>
    </row>
    <row r="13" spans="1:16" x14ac:dyDescent="0.25">
      <c r="A13" s="13"/>
      <c r="B13" s="12"/>
      <c r="C13" s="12"/>
      <c r="D13" s="35"/>
      <c r="E13" s="12"/>
      <c r="F13" s="12"/>
      <c r="G13" s="12"/>
      <c r="H13" s="12"/>
      <c r="I13" s="35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7</v>
      </c>
      <c r="B14" s="12"/>
      <c r="C14" s="12"/>
      <c r="D14" s="35"/>
      <c r="E14" s="12"/>
      <c r="F14" s="12"/>
      <c r="G14" s="12"/>
      <c r="H14" s="12"/>
      <c r="I14" s="35"/>
      <c r="J14" s="12"/>
      <c r="K14" s="12"/>
      <c r="L14" s="12"/>
      <c r="M14" s="12"/>
      <c r="N14" s="4"/>
      <c r="O14" s="5"/>
      <c r="P14" s="6"/>
    </row>
    <row r="15" spans="1:16" ht="26.25" x14ac:dyDescent="0.25">
      <c r="A15" s="6"/>
      <c r="B15" s="12"/>
      <c r="C15" s="12"/>
      <c r="D15" s="35"/>
      <c r="E15" s="12"/>
      <c r="F15" s="12"/>
      <c r="G15" s="12"/>
      <c r="H15" s="12"/>
      <c r="I15" s="35"/>
      <c r="J15" s="12"/>
      <c r="K15" s="12"/>
      <c r="L15" s="12"/>
      <c r="M15" s="12"/>
      <c r="N15" s="7" t="s">
        <v>8</v>
      </c>
      <c r="O15" s="8" t="s">
        <v>9</v>
      </c>
      <c r="P15" s="6"/>
    </row>
    <row r="16" spans="1:16" x14ac:dyDescent="0.25">
      <c r="A16" s="6" t="s">
        <v>10</v>
      </c>
      <c r="B16" s="12"/>
      <c r="C16" s="12"/>
      <c r="D16" s="35"/>
      <c r="E16" s="12"/>
      <c r="F16" s="12"/>
      <c r="G16" s="12"/>
      <c r="H16" s="12"/>
      <c r="I16" s="35"/>
      <c r="J16" s="12"/>
      <c r="K16" s="12"/>
      <c r="L16" s="12"/>
      <c r="M16" s="12"/>
      <c r="N16" s="9"/>
      <c r="O16" s="6"/>
      <c r="P16" s="6"/>
    </row>
    <row r="17" spans="1:47" x14ac:dyDescent="0.25">
      <c r="A17" s="6" t="s">
        <v>11</v>
      </c>
      <c r="B17" s="12"/>
      <c r="C17" s="12"/>
      <c r="D17" s="35"/>
      <c r="E17" s="12"/>
      <c r="F17" s="12"/>
      <c r="G17" s="12"/>
      <c r="H17" s="12"/>
      <c r="I17" s="35"/>
      <c r="J17" s="12"/>
      <c r="K17" s="12"/>
      <c r="L17" s="12"/>
      <c r="M17" s="12"/>
      <c r="N17" s="76" t="s">
        <v>12</v>
      </c>
      <c r="O17" s="77" t="s">
        <v>13</v>
      </c>
      <c r="P17" s="6"/>
    </row>
    <row r="18" spans="1:47" x14ac:dyDescent="0.25">
      <c r="A18" s="6"/>
      <c r="B18" s="12"/>
      <c r="C18" s="12"/>
      <c r="D18" s="35"/>
      <c r="E18" s="12"/>
      <c r="F18" s="12"/>
      <c r="G18" s="12"/>
      <c r="H18" s="12"/>
      <c r="I18" s="35"/>
      <c r="J18" s="12"/>
      <c r="K18" s="12"/>
      <c r="L18" s="12"/>
      <c r="M18" s="12"/>
      <c r="N18" s="76"/>
      <c r="O18" s="77"/>
      <c r="P18" s="6" t="s">
        <v>6</v>
      </c>
    </row>
    <row r="19" spans="1:47" x14ac:dyDescent="0.25">
      <c r="A19" s="6"/>
      <c r="B19" s="12"/>
      <c r="C19" s="12"/>
      <c r="D19" s="35"/>
      <c r="E19" s="12"/>
      <c r="F19" s="12"/>
      <c r="G19" s="12"/>
      <c r="H19" s="12"/>
      <c r="I19" s="35"/>
      <c r="J19" s="12"/>
      <c r="K19" s="10"/>
      <c r="L19" s="12" t="s">
        <v>14</v>
      </c>
      <c r="M19" s="12"/>
      <c r="N19" s="11"/>
      <c r="O19" s="12"/>
      <c r="P19" s="6"/>
      <c r="AU19" s="13"/>
    </row>
    <row r="20" spans="1:47" x14ac:dyDescent="0.25">
      <c r="A20" s="6"/>
      <c r="B20" s="12"/>
      <c r="C20" s="12"/>
      <c r="D20" s="35"/>
      <c r="E20" s="12"/>
      <c r="F20" s="12"/>
      <c r="G20" s="12"/>
      <c r="H20" s="12"/>
      <c r="I20" s="35"/>
      <c r="J20" s="12"/>
      <c r="K20" s="12"/>
      <c r="L20" s="12"/>
      <c r="M20" s="12"/>
      <c r="N20" s="14"/>
      <c r="O20" s="15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6</v>
      </c>
      <c r="I21" s="35"/>
      <c r="J21" s="12"/>
      <c r="K21" s="12"/>
      <c r="L21" s="12"/>
      <c r="M21" s="12"/>
      <c r="N21" s="16"/>
      <c r="O21" s="17"/>
      <c r="P21" s="6"/>
    </row>
    <row r="22" spans="1:47" x14ac:dyDescent="0.25">
      <c r="A22" s="6"/>
      <c r="B22" s="12"/>
      <c r="C22" s="12"/>
      <c r="D22" s="35"/>
      <c r="E22" s="12"/>
      <c r="F22" s="12"/>
      <c r="G22" s="12"/>
      <c r="H22" s="12"/>
      <c r="I22" s="35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15</v>
      </c>
      <c r="B23" s="12"/>
      <c r="C23" s="12"/>
      <c r="D23" s="35"/>
      <c r="E23" s="78" t="s">
        <v>16</v>
      </c>
      <c r="F23" s="78"/>
      <c r="G23" s="78"/>
      <c r="H23" s="78"/>
      <c r="I23" s="78"/>
      <c r="J23" s="78"/>
      <c r="K23" s="78"/>
      <c r="L23" s="78"/>
      <c r="M23" s="12"/>
      <c r="N23" s="12"/>
      <c r="O23" s="12"/>
      <c r="P23" s="6"/>
    </row>
    <row r="24" spans="1:47" x14ac:dyDescent="0.25">
      <c r="A24" s="6"/>
      <c r="B24" s="12"/>
      <c r="C24" s="12"/>
      <c r="D24" s="35"/>
      <c r="E24" s="79" t="s">
        <v>17</v>
      </c>
      <c r="F24" s="79"/>
      <c r="G24" s="79"/>
      <c r="H24" s="79"/>
      <c r="I24" s="79"/>
      <c r="J24" s="79"/>
      <c r="K24" s="79"/>
      <c r="L24" s="79"/>
      <c r="M24" s="12"/>
      <c r="N24" s="12"/>
      <c r="O24" s="12"/>
      <c r="P24" s="6"/>
    </row>
    <row r="25" spans="1:47" x14ac:dyDescent="0.25">
      <c r="A25" s="18"/>
      <c r="B25" s="19" t="s">
        <v>18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12"/>
      <c r="P25" s="6"/>
    </row>
    <row r="26" spans="1:47" ht="15.75" customHeight="1" x14ac:dyDescent="0.25">
      <c r="A26" s="80" t="s">
        <v>19</v>
      </c>
      <c r="B26" s="83" t="s">
        <v>20</v>
      </c>
      <c r="C26" s="83"/>
      <c r="D26" s="80" t="s">
        <v>21</v>
      </c>
      <c r="E26" s="80" t="s">
        <v>22</v>
      </c>
      <c r="F26" s="80" t="s">
        <v>19</v>
      </c>
      <c r="G26" s="83" t="s">
        <v>20</v>
      </c>
      <c r="H26" s="83"/>
      <c r="I26" s="80" t="s">
        <v>21</v>
      </c>
      <c r="J26" s="80" t="s">
        <v>22</v>
      </c>
      <c r="K26" s="80" t="s">
        <v>19</v>
      </c>
      <c r="L26" s="83" t="s">
        <v>20</v>
      </c>
      <c r="M26" s="83"/>
      <c r="N26" s="84" t="s">
        <v>21</v>
      </c>
      <c r="O26" s="80" t="s">
        <v>22</v>
      </c>
      <c r="P26" s="6"/>
    </row>
    <row r="27" spans="1:47" ht="36" customHeight="1" x14ac:dyDescent="0.25">
      <c r="A27" s="80"/>
      <c r="B27" s="21" t="s">
        <v>23</v>
      </c>
      <c r="C27" s="21" t="s">
        <v>1</v>
      </c>
      <c r="D27" s="80"/>
      <c r="E27" s="80"/>
      <c r="F27" s="80"/>
      <c r="G27" s="21" t="s">
        <v>23</v>
      </c>
      <c r="H27" s="21" t="s">
        <v>1</v>
      </c>
      <c r="I27" s="80"/>
      <c r="J27" s="80"/>
      <c r="K27" s="80"/>
      <c r="L27" s="21" t="s">
        <v>23</v>
      </c>
      <c r="M27" s="21" t="s">
        <v>1</v>
      </c>
      <c r="N27" s="85"/>
      <c r="O27" s="80"/>
      <c r="P27" s="6"/>
    </row>
    <row r="28" spans="1:47" x14ac:dyDescent="0.25">
      <c r="A28" s="22">
        <v>1</v>
      </c>
      <c r="B28" s="23">
        <v>0</v>
      </c>
      <c r="C28" s="24">
        <v>0.15</v>
      </c>
      <c r="D28" s="13">
        <v>0</v>
      </c>
      <c r="E28" s="25">
        <f>D28*(100-2.62)/100</f>
        <v>0</v>
      </c>
      <c r="F28" s="26">
        <v>33</v>
      </c>
      <c r="G28" s="27">
        <v>8</v>
      </c>
      <c r="H28" s="27">
        <v>8.15</v>
      </c>
      <c r="I28" s="13">
        <v>0</v>
      </c>
      <c r="J28" s="25">
        <f>I28*(100-2.62)/100</f>
        <v>0</v>
      </c>
      <c r="K28" s="26">
        <v>65</v>
      </c>
      <c r="L28" s="27">
        <v>16</v>
      </c>
      <c r="M28" s="27">
        <v>16.149999999999999</v>
      </c>
      <c r="N28" s="13">
        <v>0</v>
      </c>
      <c r="O28" s="25">
        <f>N28*(100-2.62)/100</f>
        <v>0</v>
      </c>
      <c r="P28" s="6"/>
    </row>
    <row r="29" spans="1:47" x14ac:dyDescent="0.25">
      <c r="A29" s="22">
        <v>2</v>
      </c>
      <c r="B29" s="22">
        <v>0.15</v>
      </c>
      <c r="C29" s="28">
        <v>0.3</v>
      </c>
      <c r="D29" s="13">
        <v>0</v>
      </c>
      <c r="E29" s="25">
        <f t="shared" ref="E29:E59" si="0">D29*(100-2.62)/100</f>
        <v>0</v>
      </c>
      <c r="F29" s="26">
        <v>34</v>
      </c>
      <c r="G29" s="27">
        <v>8.15</v>
      </c>
      <c r="H29" s="27">
        <v>8.3000000000000007</v>
      </c>
      <c r="I29" s="13">
        <v>0</v>
      </c>
      <c r="J29" s="25">
        <f t="shared" ref="J29:J59" si="1">I29*(100-2.62)/100</f>
        <v>0</v>
      </c>
      <c r="K29" s="26">
        <v>66</v>
      </c>
      <c r="L29" s="27">
        <v>16.149999999999999</v>
      </c>
      <c r="M29" s="27">
        <v>16.3</v>
      </c>
      <c r="N29" s="13">
        <v>0</v>
      </c>
      <c r="O29" s="25">
        <f t="shared" ref="O29:O59" si="2">N29*(100-2.62)/100</f>
        <v>0</v>
      </c>
      <c r="P29" s="6"/>
    </row>
    <row r="30" spans="1:47" x14ac:dyDescent="0.25">
      <c r="A30" s="22">
        <v>3</v>
      </c>
      <c r="B30" s="28">
        <v>0.3</v>
      </c>
      <c r="C30" s="24">
        <v>0.45</v>
      </c>
      <c r="D30" s="13">
        <v>0</v>
      </c>
      <c r="E30" s="25">
        <f t="shared" si="0"/>
        <v>0</v>
      </c>
      <c r="F30" s="26">
        <v>35</v>
      </c>
      <c r="G30" s="27">
        <v>8.3000000000000007</v>
      </c>
      <c r="H30" s="27">
        <v>8.4499999999999993</v>
      </c>
      <c r="I30" s="13">
        <v>0</v>
      </c>
      <c r="J30" s="25">
        <f t="shared" si="1"/>
        <v>0</v>
      </c>
      <c r="K30" s="26">
        <v>67</v>
      </c>
      <c r="L30" s="27">
        <v>16.3</v>
      </c>
      <c r="M30" s="27">
        <v>16.45</v>
      </c>
      <c r="N30" s="13">
        <v>0</v>
      </c>
      <c r="O30" s="25">
        <f t="shared" si="2"/>
        <v>0</v>
      </c>
      <c r="P30" s="6"/>
      <c r="V30" s="29"/>
    </row>
    <row r="31" spans="1:47" x14ac:dyDescent="0.25">
      <c r="A31" s="22">
        <v>4</v>
      </c>
      <c r="B31" s="22">
        <v>0.45</v>
      </c>
      <c r="C31" s="27">
        <v>1</v>
      </c>
      <c r="D31" s="13">
        <v>0</v>
      </c>
      <c r="E31" s="25">
        <f t="shared" si="0"/>
        <v>0</v>
      </c>
      <c r="F31" s="26">
        <v>36</v>
      </c>
      <c r="G31" s="27">
        <v>8.4499999999999993</v>
      </c>
      <c r="H31" s="27">
        <v>9</v>
      </c>
      <c r="I31" s="13">
        <v>0</v>
      </c>
      <c r="J31" s="25">
        <f t="shared" si="1"/>
        <v>0</v>
      </c>
      <c r="K31" s="26">
        <v>68</v>
      </c>
      <c r="L31" s="27">
        <v>16.45</v>
      </c>
      <c r="M31" s="27">
        <v>17</v>
      </c>
      <c r="N31" s="13">
        <v>0</v>
      </c>
      <c r="O31" s="25">
        <f t="shared" si="2"/>
        <v>0</v>
      </c>
      <c r="P31" s="6"/>
    </row>
    <row r="32" spans="1:47" x14ac:dyDescent="0.25">
      <c r="A32" s="22">
        <v>5</v>
      </c>
      <c r="B32" s="27">
        <v>1</v>
      </c>
      <c r="C32" s="24">
        <v>1.1499999999999999</v>
      </c>
      <c r="D32" s="13">
        <v>0</v>
      </c>
      <c r="E32" s="25">
        <f t="shared" si="0"/>
        <v>0</v>
      </c>
      <c r="F32" s="26">
        <v>37</v>
      </c>
      <c r="G32" s="27">
        <v>9</v>
      </c>
      <c r="H32" s="27">
        <v>9.15</v>
      </c>
      <c r="I32" s="13">
        <v>0</v>
      </c>
      <c r="J32" s="25">
        <f t="shared" si="1"/>
        <v>0</v>
      </c>
      <c r="K32" s="26">
        <v>69</v>
      </c>
      <c r="L32" s="27">
        <v>17</v>
      </c>
      <c r="M32" s="27">
        <v>17.149999999999999</v>
      </c>
      <c r="N32" s="13">
        <v>0</v>
      </c>
      <c r="O32" s="25">
        <f t="shared" si="2"/>
        <v>0</v>
      </c>
      <c r="P32" s="6"/>
      <c r="AQ32" s="13"/>
    </row>
    <row r="33" spans="1:16" x14ac:dyDescent="0.25">
      <c r="A33" s="22">
        <v>6</v>
      </c>
      <c r="B33" s="24">
        <v>1.1499999999999999</v>
      </c>
      <c r="C33" s="27">
        <v>1.3</v>
      </c>
      <c r="D33" s="13">
        <v>0</v>
      </c>
      <c r="E33" s="25">
        <f t="shared" si="0"/>
        <v>0</v>
      </c>
      <c r="F33" s="26">
        <v>38</v>
      </c>
      <c r="G33" s="27">
        <v>9.15</v>
      </c>
      <c r="H33" s="27">
        <v>9.3000000000000007</v>
      </c>
      <c r="I33" s="13">
        <v>0</v>
      </c>
      <c r="J33" s="25">
        <f t="shared" si="1"/>
        <v>0</v>
      </c>
      <c r="K33" s="26">
        <v>70</v>
      </c>
      <c r="L33" s="27">
        <v>17.149999999999999</v>
      </c>
      <c r="M33" s="27">
        <v>17.3</v>
      </c>
      <c r="N33" s="13">
        <v>0</v>
      </c>
      <c r="O33" s="25">
        <f t="shared" si="2"/>
        <v>0</v>
      </c>
      <c r="P33" s="6"/>
    </row>
    <row r="34" spans="1:16" x14ac:dyDescent="0.25">
      <c r="A34" s="22">
        <v>7</v>
      </c>
      <c r="B34" s="28">
        <v>1.3</v>
      </c>
      <c r="C34" s="24">
        <v>1.45</v>
      </c>
      <c r="D34" s="13">
        <v>0</v>
      </c>
      <c r="E34" s="25">
        <f t="shared" si="0"/>
        <v>0</v>
      </c>
      <c r="F34" s="26">
        <v>39</v>
      </c>
      <c r="G34" s="27">
        <v>9.3000000000000007</v>
      </c>
      <c r="H34" s="27">
        <v>9.4499999999999993</v>
      </c>
      <c r="I34" s="13">
        <v>0</v>
      </c>
      <c r="J34" s="25">
        <f t="shared" si="1"/>
        <v>0</v>
      </c>
      <c r="K34" s="26">
        <v>71</v>
      </c>
      <c r="L34" s="27">
        <v>17.3</v>
      </c>
      <c r="M34" s="27">
        <v>17.45</v>
      </c>
      <c r="N34" s="13">
        <v>0</v>
      </c>
      <c r="O34" s="25">
        <f t="shared" si="2"/>
        <v>0</v>
      </c>
      <c r="P34" s="6"/>
    </row>
    <row r="35" spans="1:16" x14ac:dyDescent="0.25">
      <c r="A35" s="22">
        <v>8</v>
      </c>
      <c r="B35" s="22">
        <v>1.45</v>
      </c>
      <c r="C35" s="27">
        <v>2</v>
      </c>
      <c r="D35" s="13">
        <v>0</v>
      </c>
      <c r="E35" s="25">
        <f t="shared" si="0"/>
        <v>0</v>
      </c>
      <c r="F35" s="26">
        <v>40</v>
      </c>
      <c r="G35" s="27">
        <v>9.4499999999999993</v>
      </c>
      <c r="H35" s="27">
        <v>10</v>
      </c>
      <c r="I35" s="13">
        <v>0</v>
      </c>
      <c r="J35" s="25">
        <f t="shared" si="1"/>
        <v>0</v>
      </c>
      <c r="K35" s="26">
        <v>72</v>
      </c>
      <c r="L35" s="30">
        <v>17.45</v>
      </c>
      <c r="M35" s="27">
        <v>18</v>
      </c>
      <c r="N35" s="13">
        <v>0</v>
      </c>
      <c r="O35" s="25">
        <f t="shared" si="2"/>
        <v>0</v>
      </c>
      <c r="P35" s="6"/>
    </row>
    <row r="36" spans="1:16" x14ac:dyDescent="0.25">
      <c r="A36" s="22">
        <v>9</v>
      </c>
      <c r="B36" s="28">
        <v>2</v>
      </c>
      <c r="C36" s="24">
        <v>2.15</v>
      </c>
      <c r="D36" s="13">
        <v>0</v>
      </c>
      <c r="E36" s="25">
        <f t="shared" si="0"/>
        <v>0</v>
      </c>
      <c r="F36" s="26">
        <v>41</v>
      </c>
      <c r="G36" s="27">
        <v>10</v>
      </c>
      <c r="H36" s="30">
        <v>10.15</v>
      </c>
      <c r="I36" s="13">
        <v>0</v>
      </c>
      <c r="J36" s="25">
        <f t="shared" si="1"/>
        <v>0</v>
      </c>
      <c r="K36" s="26">
        <v>73</v>
      </c>
      <c r="L36" s="30">
        <v>18</v>
      </c>
      <c r="M36" s="27">
        <v>18.149999999999999</v>
      </c>
      <c r="N36" s="13">
        <v>0</v>
      </c>
      <c r="O36" s="25">
        <f t="shared" si="2"/>
        <v>0</v>
      </c>
      <c r="P36" s="6"/>
    </row>
    <row r="37" spans="1:16" x14ac:dyDescent="0.25">
      <c r="A37" s="22">
        <v>10</v>
      </c>
      <c r="B37" s="22">
        <v>2.15</v>
      </c>
      <c r="C37" s="27">
        <v>2.2999999999999998</v>
      </c>
      <c r="D37" s="13">
        <v>0</v>
      </c>
      <c r="E37" s="25">
        <f t="shared" si="0"/>
        <v>0</v>
      </c>
      <c r="F37" s="26">
        <v>42</v>
      </c>
      <c r="G37" s="27">
        <v>10.15</v>
      </c>
      <c r="H37" s="30">
        <v>10.3</v>
      </c>
      <c r="I37" s="13">
        <v>0</v>
      </c>
      <c r="J37" s="25">
        <f t="shared" si="1"/>
        <v>0</v>
      </c>
      <c r="K37" s="26">
        <v>74</v>
      </c>
      <c r="L37" s="30">
        <v>18.149999999999999</v>
      </c>
      <c r="M37" s="27">
        <v>18.3</v>
      </c>
      <c r="N37" s="13">
        <v>0</v>
      </c>
      <c r="O37" s="25">
        <f t="shared" si="2"/>
        <v>0</v>
      </c>
      <c r="P37" s="6"/>
    </row>
    <row r="38" spans="1:16" x14ac:dyDescent="0.25">
      <c r="A38" s="22">
        <v>11</v>
      </c>
      <c r="B38" s="28">
        <v>2.2999999999999998</v>
      </c>
      <c r="C38" s="24">
        <v>2.4500000000000002</v>
      </c>
      <c r="D38" s="13">
        <v>0</v>
      </c>
      <c r="E38" s="25">
        <f t="shared" si="0"/>
        <v>0</v>
      </c>
      <c r="F38" s="26">
        <v>43</v>
      </c>
      <c r="G38" s="27">
        <v>10.3</v>
      </c>
      <c r="H38" s="30">
        <v>10.45</v>
      </c>
      <c r="I38" s="13">
        <v>0</v>
      </c>
      <c r="J38" s="25">
        <f t="shared" si="1"/>
        <v>0</v>
      </c>
      <c r="K38" s="26">
        <v>75</v>
      </c>
      <c r="L38" s="30">
        <v>18.3</v>
      </c>
      <c r="M38" s="27">
        <v>18.45</v>
      </c>
      <c r="N38" s="13">
        <v>0</v>
      </c>
      <c r="O38" s="25">
        <f t="shared" si="2"/>
        <v>0</v>
      </c>
      <c r="P38" s="6"/>
    </row>
    <row r="39" spans="1:16" x14ac:dyDescent="0.25">
      <c r="A39" s="22">
        <v>12</v>
      </c>
      <c r="B39" s="22">
        <v>2.4500000000000002</v>
      </c>
      <c r="C39" s="27">
        <v>3</v>
      </c>
      <c r="D39" s="13">
        <v>0</v>
      </c>
      <c r="E39" s="25">
        <f t="shared" si="0"/>
        <v>0</v>
      </c>
      <c r="F39" s="26">
        <v>44</v>
      </c>
      <c r="G39" s="27">
        <v>10.45</v>
      </c>
      <c r="H39" s="30">
        <v>11</v>
      </c>
      <c r="I39" s="13">
        <v>0</v>
      </c>
      <c r="J39" s="25">
        <f t="shared" si="1"/>
        <v>0</v>
      </c>
      <c r="K39" s="26">
        <v>76</v>
      </c>
      <c r="L39" s="30">
        <v>18.45</v>
      </c>
      <c r="M39" s="27">
        <v>19</v>
      </c>
      <c r="N39" s="13">
        <v>0</v>
      </c>
      <c r="O39" s="25">
        <f t="shared" si="2"/>
        <v>0</v>
      </c>
      <c r="P39" s="6"/>
    </row>
    <row r="40" spans="1:16" x14ac:dyDescent="0.25">
      <c r="A40" s="22">
        <v>13</v>
      </c>
      <c r="B40" s="28">
        <v>3</v>
      </c>
      <c r="C40" s="31">
        <v>3.15</v>
      </c>
      <c r="D40" s="13">
        <v>0</v>
      </c>
      <c r="E40" s="25">
        <f t="shared" si="0"/>
        <v>0</v>
      </c>
      <c r="F40" s="26">
        <v>45</v>
      </c>
      <c r="G40" s="27">
        <v>11</v>
      </c>
      <c r="H40" s="30">
        <v>11.15</v>
      </c>
      <c r="I40" s="13">
        <v>0</v>
      </c>
      <c r="J40" s="25">
        <f t="shared" si="1"/>
        <v>0</v>
      </c>
      <c r="K40" s="26">
        <v>77</v>
      </c>
      <c r="L40" s="30">
        <v>19</v>
      </c>
      <c r="M40" s="27">
        <v>19.149999999999999</v>
      </c>
      <c r="N40" s="13">
        <v>0</v>
      </c>
      <c r="O40" s="25">
        <f t="shared" si="2"/>
        <v>0</v>
      </c>
      <c r="P40" s="6"/>
    </row>
    <row r="41" spans="1:16" x14ac:dyDescent="0.25">
      <c r="A41" s="22">
        <v>14</v>
      </c>
      <c r="B41" s="22">
        <v>3.15</v>
      </c>
      <c r="C41" s="30">
        <v>3.3</v>
      </c>
      <c r="D41" s="13">
        <v>0</v>
      </c>
      <c r="E41" s="25">
        <f t="shared" si="0"/>
        <v>0</v>
      </c>
      <c r="F41" s="26">
        <v>46</v>
      </c>
      <c r="G41" s="27">
        <v>11.15</v>
      </c>
      <c r="H41" s="30">
        <v>11.3</v>
      </c>
      <c r="I41" s="13">
        <v>0</v>
      </c>
      <c r="J41" s="25">
        <f t="shared" si="1"/>
        <v>0</v>
      </c>
      <c r="K41" s="26">
        <v>78</v>
      </c>
      <c r="L41" s="30">
        <v>19.149999999999999</v>
      </c>
      <c r="M41" s="27">
        <v>19.3</v>
      </c>
      <c r="N41" s="13">
        <v>0</v>
      </c>
      <c r="O41" s="25">
        <f t="shared" si="2"/>
        <v>0</v>
      </c>
      <c r="P41" s="6"/>
    </row>
    <row r="42" spans="1:16" x14ac:dyDescent="0.25">
      <c r="A42" s="22">
        <v>15</v>
      </c>
      <c r="B42" s="28">
        <v>3.3</v>
      </c>
      <c r="C42" s="31">
        <v>3.45</v>
      </c>
      <c r="D42" s="13">
        <v>0</v>
      </c>
      <c r="E42" s="25">
        <f t="shared" si="0"/>
        <v>0</v>
      </c>
      <c r="F42" s="26">
        <v>47</v>
      </c>
      <c r="G42" s="27">
        <v>11.3</v>
      </c>
      <c r="H42" s="30">
        <v>11.45</v>
      </c>
      <c r="I42" s="13">
        <v>0</v>
      </c>
      <c r="J42" s="25">
        <f t="shared" si="1"/>
        <v>0</v>
      </c>
      <c r="K42" s="26">
        <v>79</v>
      </c>
      <c r="L42" s="30">
        <v>19.3</v>
      </c>
      <c r="M42" s="27">
        <v>19.45</v>
      </c>
      <c r="N42" s="13">
        <v>0</v>
      </c>
      <c r="O42" s="25">
        <f t="shared" si="2"/>
        <v>0</v>
      </c>
      <c r="P42" s="6"/>
    </row>
    <row r="43" spans="1:16" x14ac:dyDescent="0.25">
      <c r="A43" s="22">
        <v>16</v>
      </c>
      <c r="B43" s="22">
        <v>3.45</v>
      </c>
      <c r="C43" s="30">
        <v>4</v>
      </c>
      <c r="D43" s="13">
        <v>0</v>
      </c>
      <c r="E43" s="25">
        <f t="shared" si="0"/>
        <v>0</v>
      </c>
      <c r="F43" s="26">
        <v>48</v>
      </c>
      <c r="G43" s="27">
        <v>11.45</v>
      </c>
      <c r="H43" s="30">
        <v>12</v>
      </c>
      <c r="I43" s="13">
        <v>0</v>
      </c>
      <c r="J43" s="25">
        <f t="shared" si="1"/>
        <v>0</v>
      </c>
      <c r="K43" s="26">
        <v>80</v>
      </c>
      <c r="L43" s="30">
        <v>19.45</v>
      </c>
      <c r="M43" s="30">
        <v>20</v>
      </c>
      <c r="N43" s="13">
        <v>0</v>
      </c>
      <c r="O43" s="25">
        <f t="shared" si="2"/>
        <v>0</v>
      </c>
      <c r="P43" s="6"/>
    </row>
    <row r="44" spans="1:16" x14ac:dyDescent="0.25">
      <c r="A44" s="22">
        <v>17</v>
      </c>
      <c r="B44" s="28">
        <v>4</v>
      </c>
      <c r="C44" s="31">
        <v>4.1500000000000004</v>
      </c>
      <c r="D44" s="13">
        <v>0</v>
      </c>
      <c r="E44" s="25">
        <f t="shared" si="0"/>
        <v>0</v>
      </c>
      <c r="F44" s="26">
        <v>49</v>
      </c>
      <c r="G44" s="27">
        <v>12</v>
      </c>
      <c r="H44" s="30">
        <v>12.15</v>
      </c>
      <c r="I44" s="13">
        <v>0</v>
      </c>
      <c r="J44" s="25">
        <f t="shared" si="1"/>
        <v>0</v>
      </c>
      <c r="K44" s="26">
        <v>81</v>
      </c>
      <c r="L44" s="30">
        <v>20</v>
      </c>
      <c r="M44" s="27">
        <v>20.149999999999999</v>
      </c>
      <c r="N44" s="13">
        <v>0</v>
      </c>
      <c r="O44" s="25">
        <f t="shared" si="2"/>
        <v>0</v>
      </c>
      <c r="P44" s="6"/>
    </row>
    <row r="45" spans="1:16" x14ac:dyDescent="0.25">
      <c r="A45" s="22">
        <v>18</v>
      </c>
      <c r="B45" s="22">
        <v>4.1500000000000004</v>
      </c>
      <c r="C45" s="30">
        <v>4.3</v>
      </c>
      <c r="D45" s="13">
        <v>0</v>
      </c>
      <c r="E45" s="25">
        <f t="shared" si="0"/>
        <v>0</v>
      </c>
      <c r="F45" s="26">
        <v>50</v>
      </c>
      <c r="G45" s="27">
        <v>12.15</v>
      </c>
      <c r="H45" s="30">
        <v>12.3</v>
      </c>
      <c r="I45" s="13">
        <v>0</v>
      </c>
      <c r="J45" s="25">
        <f t="shared" si="1"/>
        <v>0</v>
      </c>
      <c r="K45" s="26">
        <v>82</v>
      </c>
      <c r="L45" s="30">
        <v>20.149999999999999</v>
      </c>
      <c r="M45" s="27">
        <v>20.3</v>
      </c>
      <c r="N45" s="13">
        <v>0</v>
      </c>
      <c r="O45" s="25">
        <f t="shared" si="2"/>
        <v>0</v>
      </c>
      <c r="P45" s="6"/>
    </row>
    <row r="46" spans="1:16" x14ac:dyDescent="0.25">
      <c r="A46" s="22">
        <v>19</v>
      </c>
      <c r="B46" s="28">
        <v>4.3</v>
      </c>
      <c r="C46" s="31">
        <v>4.45</v>
      </c>
      <c r="D46" s="13">
        <v>0</v>
      </c>
      <c r="E46" s="25">
        <f t="shared" si="0"/>
        <v>0</v>
      </c>
      <c r="F46" s="26">
        <v>51</v>
      </c>
      <c r="G46" s="27">
        <v>12.3</v>
      </c>
      <c r="H46" s="30">
        <v>12.45</v>
      </c>
      <c r="I46" s="13">
        <v>0</v>
      </c>
      <c r="J46" s="25">
        <f t="shared" si="1"/>
        <v>0</v>
      </c>
      <c r="K46" s="26">
        <v>83</v>
      </c>
      <c r="L46" s="30">
        <v>20.3</v>
      </c>
      <c r="M46" s="27">
        <v>20.45</v>
      </c>
      <c r="N46" s="13">
        <v>0</v>
      </c>
      <c r="O46" s="25">
        <f t="shared" si="2"/>
        <v>0</v>
      </c>
      <c r="P46" s="6"/>
    </row>
    <row r="47" spans="1:16" x14ac:dyDescent="0.25">
      <c r="A47" s="22">
        <v>20</v>
      </c>
      <c r="B47" s="22">
        <v>4.45</v>
      </c>
      <c r="C47" s="30">
        <v>5</v>
      </c>
      <c r="D47" s="13">
        <v>0</v>
      </c>
      <c r="E47" s="25">
        <f t="shared" si="0"/>
        <v>0</v>
      </c>
      <c r="F47" s="26">
        <v>52</v>
      </c>
      <c r="G47" s="27">
        <v>12.45</v>
      </c>
      <c r="H47" s="30">
        <v>13</v>
      </c>
      <c r="I47" s="13">
        <v>0</v>
      </c>
      <c r="J47" s="25">
        <f t="shared" si="1"/>
        <v>0</v>
      </c>
      <c r="K47" s="26">
        <v>84</v>
      </c>
      <c r="L47" s="30">
        <v>20.45</v>
      </c>
      <c r="M47" s="27">
        <v>21</v>
      </c>
      <c r="N47" s="13">
        <v>0</v>
      </c>
      <c r="O47" s="25">
        <f t="shared" si="2"/>
        <v>0</v>
      </c>
      <c r="P47" s="6"/>
    </row>
    <row r="48" spans="1:16" x14ac:dyDescent="0.25">
      <c r="A48" s="22">
        <v>21</v>
      </c>
      <c r="B48" s="27">
        <v>5</v>
      </c>
      <c r="C48" s="31">
        <v>5.15</v>
      </c>
      <c r="D48" s="13">
        <v>0</v>
      </c>
      <c r="E48" s="25">
        <f t="shared" si="0"/>
        <v>0</v>
      </c>
      <c r="F48" s="26">
        <v>53</v>
      </c>
      <c r="G48" s="27">
        <v>13</v>
      </c>
      <c r="H48" s="30">
        <v>13.15</v>
      </c>
      <c r="I48" s="13">
        <v>0</v>
      </c>
      <c r="J48" s="25">
        <f t="shared" si="1"/>
        <v>0</v>
      </c>
      <c r="K48" s="26">
        <v>85</v>
      </c>
      <c r="L48" s="30">
        <v>21</v>
      </c>
      <c r="M48" s="27">
        <v>21.15</v>
      </c>
      <c r="N48" s="13">
        <v>0</v>
      </c>
      <c r="O48" s="25">
        <f t="shared" si="2"/>
        <v>0</v>
      </c>
      <c r="P48" s="6"/>
    </row>
    <row r="49" spans="1:16" x14ac:dyDescent="0.25">
      <c r="A49" s="22">
        <v>22</v>
      </c>
      <c r="B49" s="24">
        <v>5.15</v>
      </c>
      <c r="C49" s="30">
        <v>5.3</v>
      </c>
      <c r="D49" s="13">
        <v>0</v>
      </c>
      <c r="E49" s="25">
        <f t="shared" si="0"/>
        <v>0</v>
      </c>
      <c r="F49" s="26">
        <v>54</v>
      </c>
      <c r="G49" s="27">
        <v>13.15</v>
      </c>
      <c r="H49" s="30">
        <v>13.3</v>
      </c>
      <c r="I49" s="13">
        <v>0</v>
      </c>
      <c r="J49" s="25">
        <f t="shared" si="1"/>
        <v>0</v>
      </c>
      <c r="K49" s="26">
        <v>86</v>
      </c>
      <c r="L49" s="30">
        <v>21.15</v>
      </c>
      <c r="M49" s="27">
        <v>21.3</v>
      </c>
      <c r="N49" s="13">
        <v>0</v>
      </c>
      <c r="O49" s="25">
        <f t="shared" si="2"/>
        <v>0</v>
      </c>
      <c r="P49" s="6"/>
    </row>
    <row r="50" spans="1:16" x14ac:dyDescent="0.25">
      <c r="A50" s="22">
        <v>23</v>
      </c>
      <c r="B50" s="27">
        <v>5.3</v>
      </c>
      <c r="C50" s="31">
        <v>5.45</v>
      </c>
      <c r="D50" s="13">
        <v>0</v>
      </c>
      <c r="E50" s="25">
        <f t="shared" si="0"/>
        <v>0</v>
      </c>
      <c r="F50" s="26">
        <v>55</v>
      </c>
      <c r="G50" s="27">
        <v>13.3</v>
      </c>
      <c r="H50" s="30">
        <v>13.45</v>
      </c>
      <c r="I50" s="13">
        <v>0</v>
      </c>
      <c r="J50" s="25">
        <f t="shared" si="1"/>
        <v>0</v>
      </c>
      <c r="K50" s="26">
        <v>87</v>
      </c>
      <c r="L50" s="30">
        <v>21.3</v>
      </c>
      <c r="M50" s="27">
        <v>21.45</v>
      </c>
      <c r="N50" s="13">
        <v>0</v>
      </c>
      <c r="O50" s="25">
        <f t="shared" si="2"/>
        <v>0</v>
      </c>
      <c r="P50" s="6"/>
    </row>
    <row r="51" spans="1:16" x14ac:dyDescent="0.25">
      <c r="A51" s="22">
        <v>24</v>
      </c>
      <c r="B51" s="24">
        <v>5.45</v>
      </c>
      <c r="C51" s="30">
        <v>6</v>
      </c>
      <c r="D51" s="13">
        <v>0</v>
      </c>
      <c r="E51" s="25">
        <f t="shared" si="0"/>
        <v>0</v>
      </c>
      <c r="F51" s="26">
        <v>56</v>
      </c>
      <c r="G51" s="27">
        <v>13.45</v>
      </c>
      <c r="H51" s="30">
        <v>14</v>
      </c>
      <c r="I51" s="13">
        <v>0</v>
      </c>
      <c r="J51" s="25">
        <f t="shared" si="1"/>
        <v>0</v>
      </c>
      <c r="K51" s="26">
        <v>88</v>
      </c>
      <c r="L51" s="30">
        <v>21.45</v>
      </c>
      <c r="M51" s="27">
        <v>22</v>
      </c>
      <c r="N51" s="13">
        <v>0</v>
      </c>
      <c r="O51" s="25">
        <f t="shared" si="2"/>
        <v>0</v>
      </c>
      <c r="P51" s="6"/>
    </row>
    <row r="52" spans="1:16" x14ac:dyDescent="0.25">
      <c r="A52" s="22">
        <v>25</v>
      </c>
      <c r="B52" s="27">
        <v>6</v>
      </c>
      <c r="C52" s="31">
        <v>6.15</v>
      </c>
      <c r="D52" s="13">
        <v>0</v>
      </c>
      <c r="E52" s="25">
        <f t="shared" si="0"/>
        <v>0</v>
      </c>
      <c r="F52" s="26">
        <v>57</v>
      </c>
      <c r="G52" s="27">
        <v>14</v>
      </c>
      <c r="H52" s="30">
        <v>14.15</v>
      </c>
      <c r="I52" s="13">
        <v>0</v>
      </c>
      <c r="J52" s="25">
        <f t="shared" si="1"/>
        <v>0</v>
      </c>
      <c r="K52" s="26">
        <v>89</v>
      </c>
      <c r="L52" s="30">
        <v>22</v>
      </c>
      <c r="M52" s="27">
        <v>22.15</v>
      </c>
      <c r="N52" s="13">
        <v>0</v>
      </c>
      <c r="O52" s="25">
        <f t="shared" si="2"/>
        <v>0</v>
      </c>
      <c r="P52" s="6"/>
    </row>
    <row r="53" spans="1:16" x14ac:dyDescent="0.25">
      <c r="A53" s="22">
        <v>26</v>
      </c>
      <c r="B53" s="24">
        <v>6.15</v>
      </c>
      <c r="C53" s="30">
        <v>6.3</v>
      </c>
      <c r="D53" s="13">
        <v>0</v>
      </c>
      <c r="E53" s="25">
        <f t="shared" si="0"/>
        <v>0</v>
      </c>
      <c r="F53" s="26">
        <v>58</v>
      </c>
      <c r="G53" s="27">
        <v>14.15</v>
      </c>
      <c r="H53" s="30">
        <v>14.3</v>
      </c>
      <c r="I53" s="13">
        <v>0</v>
      </c>
      <c r="J53" s="25">
        <f t="shared" si="1"/>
        <v>0</v>
      </c>
      <c r="K53" s="26">
        <v>90</v>
      </c>
      <c r="L53" s="30">
        <v>22.15</v>
      </c>
      <c r="M53" s="27">
        <v>22.3</v>
      </c>
      <c r="N53" s="13">
        <v>0</v>
      </c>
      <c r="O53" s="25">
        <f t="shared" si="2"/>
        <v>0</v>
      </c>
      <c r="P53" s="6"/>
    </row>
    <row r="54" spans="1:16" x14ac:dyDescent="0.25">
      <c r="A54" s="22">
        <v>27</v>
      </c>
      <c r="B54" s="27">
        <v>6.3</v>
      </c>
      <c r="C54" s="31">
        <v>6.45</v>
      </c>
      <c r="D54" s="13">
        <v>0</v>
      </c>
      <c r="E54" s="25">
        <f t="shared" si="0"/>
        <v>0</v>
      </c>
      <c r="F54" s="26">
        <v>59</v>
      </c>
      <c r="G54" s="27">
        <v>14.3</v>
      </c>
      <c r="H54" s="30">
        <v>14.45</v>
      </c>
      <c r="I54" s="13">
        <v>0</v>
      </c>
      <c r="J54" s="25">
        <f t="shared" si="1"/>
        <v>0</v>
      </c>
      <c r="K54" s="26">
        <v>91</v>
      </c>
      <c r="L54" s="30">
        <v>22.3</v>
      </c>
      <c r="M54" s="27">
        <v>22.45</v>
      </c>
      <c r="N54" s="13">
        <v>0</v>
      </c>
      <c r="O54" s="25">
        <f t="shared" si="2"/>
        <v>0</v>
      </c>
      <c r="P54" s="6"/>
    </row>
    <row r="55" spans="1:16" x14ac:dyDescent="0.25">
      <c r="A55" s="22">
        <v>28</v>
      </c>
      <c r="B55" s="24">
        <v>6.45</v>
      </c>
      <c r="C55" s="30">
        <v>7</v>
      </c>
      <c r="D55" s="13">
        <v>0</v>
      </c>
      <c r="E55" s="25">
        <f t="shared" si="0"/>
        <v>0</v>
      </c>
      <c r="F55" s="26">
        <v>60</v>
      </c>
      <c r="G55" s="27">
        <v>14.45</v>
      </c>
      <c r="H55" s="27">
        <v>15</v>
      </c>
      <c r="I55" s="13">
        <v>0</v>
      </c>
      <c r="J55" s="25">
        <f t="shared" si="1"/>
        <v>0</v>
      </c>
      <c r="K55" s="26">
        <v>92</v>
      </c>
      <c r="L55" s="30">
        <v>22.45</v>
      </c>
      <c r="M55" s="27">
        <v>23</v>
      </c>
      <c r="N55" s="13">
        <v>0</v>
      </c>
      <c r="O55" s="25">
        <f t="shared" si="2"/>
        <v>0</v>
      </c>
      <c r="P55" s="6"/>
    </row>
    <row r="56" spans="1:16" x14ac:dyDescent="0.25">
      <c r="A56" s="22">
        <v>29</v>
      </c>
      <c r="B56" s="27">
        <v>7</v>
      </c>
      <c r="C56" s="31">
        <v>7.15</v>
      </c>
      <c r="D56" s="13">
        <v>0</v>
      </c>
      <c r="E56" s="25">
        <f t="shared" si="0"/>
        <v>0</v>
      </c>
      <c r="F56" s="26">
        <v>61</v>
      </c>
      <c r="G56" s="27">
        <v>15</v>
      </c>
      <c r="H56" s="27">
        <v>15.15</v>
      </c>
      <c r="I56" s="13">
        <v>0</v>
      </c>
      <c r="J56" s="25">
        <f t="shared" si="1"/>
        <v>0</v>
      </c>
      <c r="K56" s="26">
        <v>93</v>
      </c>
      <c r="L56" s="30">
        <v>23</v>
      </c>
      <c r="M56" s="27">
        <v>23.15</v>
      </c>
      <c r="N56" s="13">
        <v>0</v>
      </c>
      <c r="O56" s="25">
        <f t="shared" si="2"/>
        <v>0</v>
      </c>
      <c r="P56" s="6"/>
    </row>
    <row r="57" spans="1:16" x14ac:dyDescent="0.25">
      <c r="A57" s="22">
        <v>30</v>
      </c>
      <c r="B57" s="24">
        <v>7.15</v>
      </c>
      <c r="C57" s="30">
        <v>7.3</v>
      </c>
      <c r="D57" s="13">
        <v>0</v>
      </c>
      <c r="E57" s="25">
        <f t="shared" si="0"/>
        <v>0</v>
      </c>
      <c r="F57" s="26">
        <v>62</v>
      </c>
      <c r="G57" s="27">
        <v>15.15</v>
      </c>
      <c r="H57" s="27">
        <v>15.3</v>
      </c>
      <c r="I57" s="13">
        <v>0</v>
      </c>
      <c r="J57" s="25">
        <f t="shared" si="1"/>
        <v>0</v>
      </c>
      <c r="K57" s="26">
        <v>94</v>
      </c>
      <c r="L57" s="27">
        <v>23.15</v>
      </c>
      <c r="M57" s="27">
        <v>23.3</v>
      </c>
      <c r="N57" s="13">
        <v>0</v>
      </c>
      <c r="O57" s="25">
        <f t="shared" si="2"/>
        <v>0</v>
      </c>
      <c r="P57" s="6"/>
    </row>
    <row r="58" spans="1:16" x14ac:dyDescent="0.25">
      <c r="A58" s="22">
        <v>31</v>
      </c>
      <c r="B58" s="27">
        <v>7.3</v>
      </c>
      <c r="C58" s="31">
        <v>7.45</v>
      </c>
      <c r="D58" s="13">
        <v>0</v>
      </c>
      <c r="E58" s="25">
        <f t="shared" si="0"/>
        <v>0</v>
      </c>
      <c r="F58" s="26">
        <v>63</v>
      </c>
      <c r="G58" s="27">
        <v>15.3</v>
      </c>
      <c r="H58" s="27">
        <v>15.45</v>
      </c>
      <c r="I58" s="13">
        <v>0</v>
      </c>
      <c r="J58" s="25">
        <f t="shared" si="1"/>
        <v>0</v>
      </c>
      <c r="K58" s="26">
        <v>95</v>
      </c>
      <c r="L58" s="27">
        <v>23.3</v>
      </c>
      <c r="M58" s="27">
        <v>23.45</v>
      </c>
      <c r="N58" s="13">
        <v>0</v>
      </c>
      <c r="O58" s="25">
        <f t="shared" si="2"/>
        <v>0</v>
      </c>
      <c r="P58" s="6"/>
    </row>
    <row r="59" spans="1:16" x14ac:dyDescent="0.25">
      <c r="A59" s="22">
        <v>32</v>
      </c>
      <c r="B59" s="24">
        <v>7.45</v>
      </c>
      <c r="C59" s="30">
        <v>8</v>
      </c>
      <c r="D59" s="13">
        <v>0</v>
      </c>
      <c r="E59" s="25">
        <f t="shared" si="0"/>
        <v>0</v>
      </c>
      <c r="F59" s="26">
        <v>64</v>
      </c>
      <c r="G59" s="27">
        <v>15.45</v>
      </c>
      <c r="H59" s="27">
        <v>16</v>
      </c>
      <c r="I59" s="13">
        <v>0</v>
      </c>
      <c r="J59" s="25">
        <f t="shared" si="1"/>
        <v>0</v>
      </c>
      <c r="K59" s="26">
        <v>96</v>
      </c>
      <c r="L59" s="27">
        <v>23.45</v>
      </c>
      <c r="M59" s="27">
        <v>24</v>
      </c>
      <c r="N59" s="13">
        <v>0</v>
      </c>
      <c r="O59" s="25">
        <f t="shared" si="2"/>
        <v>0</v>
      </c>
      <c r="P59" s="6"/>
    </row>
    <row r="60" spans="1:16" x14ac:dyDescent="0.25">
      <c r="A60" s="46"/>
      <c r="B60" s="20"/>
      <c r="C60" s="47"/>
      <c r="D60" s="10">
        <f>SUM(D28:D59)</f>
        <v>0</v>
      </c>
      <c r="E60" s="10">
        <f>SUM(E28:E59)</f>
        <v>0</v>
      </c>
      <c r="F60" s="33"/>
      <c r="G60" s="48"/>
      <c r="H60" s="48"/>
      <c r="I60" s="10">
        <f>SUM(I28:I59)</f>
        <v>0</v>
      </c>
      <c r="J60" s="10">
        <f>SUM(J28:J59)</f>
        <v>0</v>
      </c>
      <c r="K60" s="33"/>
      <c r="L60" s="48"/>
      <c r="M60" s="48"/>
      <c r="N60" s="10">
        <f>SUM(N28:N59)</f>
        <v>0</v>
      </c>
      <c r="O60" s="10">
        <f>SUM(O28:O59)</f>
        <v>0</v>
      </c>
      <c r="P60" s="6"/>
    </row>
    <row r="61" spans="1:16" x14ac:dyDescent="0.25">
      <c r="A61" s="46"/>
      <c r="B61" s="20"/>
      <c r="C61" s="47"/>
      <c r="D61" s="10"/>
      <c r="E61" s="29"/>
      <c r="F61" s="33"/>
      <c r="G61" s="48"/>
      <c r="H61" s="48"/>
      <c r="I61" s="10"/>
      <c r="J61" s="29"/>
      <c r="K61" s="33"/>
      <c r="L61" s="48"/>
      <c r="M61" s="48"/>
      <c r="N61" s="10"/>
      <c r="O61" s="29"/>
      <c r="P61" s="6"/>
    </row>
    <row r="62" spans="1:16" x14ac:dyDescent="0.25">
      <c r="A62" s="46" t="s">
        <v>96</v>
      </c>
      <c r="B62" s="20">
        <f>SUM(D60,I60,N60)/(4000*1000)</f>
        <v>0</v>
      </c>
      <c r="C62" s="20">
        <f>SUM(E60,J60,O60)/(4000*1000)</f>
        <v>0</v>
      </c>
      <c r="D62" s="10"/>
      <c r="E62" s="29"/>
      <c r="F62" s="33"/>
      <c r="G62" s="48"/>
      <c r="H62" s="48"/>
      <c r="I62" s="10"/>
      <c r="J62" s="29"/>
      <c r="K62" s="33"/>
      <c r="L62" s="48"/>
      <c r="M62" s="48"/>
      <c r="N62" s="10"/>
      <c r="O62" s="29"/>
      <c r="P62" s="6"/>
    </row>
    <row r="63" spans="1:16" x14ac:dyDescent="0.25">
      <c r="A63" s="46"/>
      <c r="B63" s="20"/>
      <c r="C63" s="47"/>
      <c r="D63" s="10"/>
      <c r="E63" s="29"/>
      <c r="F63" s="33"/>
      <c r="G63" s="48"/>
      <c r="H63" s="48"/>
      <c r="I63" s="10"/>
      <c r="J63" s="29"/>
      <c r="K63" s="33"/>
      <c r="L63" s="48"/>
      <c r="M63" s="48"/>
      <c r="N63" s="10"/>
      <c r="O63" s="29"/>
      <c r="P63" s="6"/>
    </row>
    <row r="64" spans="1:16" x14ac:dyDescent="0.25">
      <c r="A64" s="46"/>
      <c r="B64" s="20"/>
      <c r="C64" s="47"/>
      <c r="D64" s="10"/>
      <c r="E64" s="29"/>
      <c r="F64" s="33"/>
      <c r="G64" s="48"/>
      <c r="H64" s="48"/>
      <c r="I64" s="10"/>
      <c r="J64" s="29"/>
      <c r="K64" s="33"/>
      <c r="L64" s="48"/>
      <c r="M64" s="48"/>
      <c r="N64" s="10"/>
      <c r="O64" s="29"/>
      <c r="P64" s="6"/>
    </row>
    <row r="65" spans="1:16" x14ac:dyDescent="0.25">
      <c r="A65" s="46"/>
      <c r="B65" s="20"/>
      <c r="C65" s="47"/>
      <c r="D65" s="10"/>
      <c r="E65" s="29"/>
      <c r="F65" s="33"/>
      <c r="G65" s="48"/>
      <c r="H65" s="48"/>
      <c r="I65" s="10"/>
      <c r="J65" s="29"/>
      <c r="K65" s="33"/>
      <c r="L65" s="48"/>
      <c r="M65" s="48"/>
      <c r="N65" s="10"/>
      <c r="O65" s="29"/>
      <c r="P65" s="6"/>
    </row>
    <row r="66" spans="1:16" x14ac:dyDescent="0.25">
      <c r="A66" s="46"/>
      <c r="B66" s="20"/>
      <c r="C66" s="47"/>
      <c r="D66" s="10"/>
      <c r="E66" s="29"/>
      <c r="F66" s="33"/>
      <c r="G66" s="48"/>
      <c r="H66" s="48"/>
      <c r="I66" s="10"/>
      <c r="J66" s="29"/>
      <c r="K66" s="33"/>
      <c r="L66" s="48"/>
      <c r="M66" s="48"/>
      <c r="N66" s="10"/>
      <c r="O66" s="29"/>
      <c r="P66" s="6"/>
    </row>
    <row r="67" spans="1:16" x14ac:dyDescent="0.25">
      <c r="A67" s="46"/>
      <c r="B67" s="20"/>
      <c r="C67" s="47"/>
      <c r="D67" s="10"/>
      <c r="E67" s="29"/>
      <c r="F67" s="33"/>
      <c r="G67" s="48"/>
      <c r="H67" s="48"/>
      <c r="I67" s="10"/>
      <c r="J67" s="29"/>
      <c r="K67" s="33"/>
      <c r="L67" s="48"/>
      <c r="M67" s="48"/>
      <c r="N67" s="10"/>
      <c r="O67" s="29"/>
      <c r="P67" s="6"/>
    </row>
    <row r="68" spans="1:16" x14ac:dyDescent="0.25">
      <c r="A68" s="46"/>
      <c r="B68" s="20"/>
      <c r="C68" s="47"/>
      <c r="D68" s="10"/>
      <c r="E68" s="29"/>
      <c r="F68" s="33"/>
      <c r="G68" s="48"/>
      <c r="H68" s="48"/>
      <c r="I68" s="10"/>
      <c r="J68" s="29"/>
      <c r="K68" s="33"/>
      <c r="L68" s="48"/>
      <c r="M68" s="48"/>
      <c r="N68" s="10"/>
      <c r="O68" s="29"/>
      <c r="P68" s="6"/>
    </row>
    <row r="69" spans="1:16" x14ac:dyDescent="0.25">
      <c r="A69" s="13" t="s">
        <v>24</v>
      </c>
      <c r="B69" s="12"/>
      <c r="C69" s="12"/>
      <c r="D69" s="35"/>
      <c r="E69" s="29"/>
      <c r="F69" s="12"/>
      <c r="G69" s="12"/>
      <c r="H69" s="12"/>
      <c r="I69" s="35"/>
      <c r="J69" s="32"/>
      <c r="K69" s="12"/>
      <c r="L69" s="12"/>
      <c r="M69" s="12"/>
      <c r="N69" s="12"/>
      <c r="O69" s="32"/>
      <c r="P69" s="6"/>
    </row>
    <row r="70" spans="1:16" x14ac:dyDescent="0.25">
      <c r="A70" s="6"/>
      <c r="B70" s="12"/>
      <c r="C70" s="12"/>
      <c r="D70" s="35"/>
      <c r="E70" s="12"/>
      <c r="F70" s="12"/>
      <c r="G70" s="12"/>
      <c r="H70" s="12"/>
      <c r="I70" s="35"/>
      <c r="J70" s="33"/>
      <c r="K70" s="12"/>
      <c r="L70" s="12"/>
      <c r="M70" s="12"/>
      <c r="N70" s="12"/>
      <c r="O70" s="12"/>
      <c r="P70" s="6"/>
    </row>
    <row r="71" spans="1:16" x14ac:dyDescent="0.25">
      <c r="A71" s="34" t="s">
        <v>30</v>
      </c>
      <c r="B71" s="12"/>
      <c r="C71" s="12"/>
      <c r="D71" s="35"/>
      <c r="E71" s="32"/>
      <c r="F71" s="12"/>
      <c r="G71" s="12"/>
      <c r="H71" s="32"/>
      <c r="I71" s="35"/>
      <c r="J71" s="33"/>
      <c r="K71" s="12"/>
      <c r="L71" s="12"/>
      <c r="M71" s="12"/>
      <c r="N71" s="12"/>
      <c r="O71" s="12"/>
      <c r="P71" s="6"/>
    </row>
    <row r="72" spans="1:16" x14ac:dyDescent="0.25">
      <c r="A72" s="81"/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12"/>
      <c r="M72" s="12"/>
      <c r="N72" s="12"/>
      <c r="O72" s="12"/>
      <c r="P72" s="6"/>
    </row>
    <row r="73" spans="1:16" x14ac:dyDescent="0.25">
      <c r="A73" s="34"/>
      <c r="B73" s="12"/>
      <c r="C73" s="12"/>
      <c r="D73" s="35"/>
      <c r="E73" s="32"/>
      <c r="F73" s="12"/>
      <c r="G73" s="12"/>
      <c r="H73" s="32"/>
      <c r="I73" s="35"/>
      <c r="J73" s="33"/>
      <c r="K73" s="12"/>
      <c r="L73" s="12"/>
      <c r="M73" s="12"/>
      <c r="N73" s="12"/>
      <c r="O73" s="12"/>
      <c r="P73" s="6"/>
    </row>
    <row r="74" spans="1:16" x14ac:dyDescent="0.25">
      <c r="A74" s="6"/>
      <c r="B74" s="12"/>
      <c r="C74" s="12"/>
      <c r="D74" s="35"/>
      <c r="E74" s="32"/>
      <c r="F74" s="12"/>
      <c r="G74" s="12"/>
      <c r="H74" s="32"/>
      <c r="I74" s="35"/>
      <c r="J74" s="12"/>
      <c r="K74" s="12"/>
      <c r="L74" s="12"/>
      <c r="M74" s="12"/>
      <c r="N74" s="12"/>
      <c r="O74" s="12"/>
      <c r="P74" s="6"/>
    </row>
    <row r="75" spans="1:16" x14ac:dyDescent="0.25">
      <c r="A75" s="6"/>
      <c r="B75" s="12"/>
      <c r="C75" s="12"/>
      <c r="D75" s="35"/>
      <c r="E75" s="32"/>
      <c r="F75" s="12"/>
      <c r="G75" s="12"/>
      <c r="H75" s="32"/>
      <c r="I75" s="35"/>
      <c r="J75" s="12"/>
      <c r="K75" s="12"/>
      <c r="L75" s="12"/>
      <c r="M75" s="12"/>
      <c r="N75" s="12"/>
      <c r="O75" s="12"/>
      <c r="P75" s="6"/>
    </row>
    <row r="76" spans="1:16" x14ac:dyDescent="0.25">
      <c r="A76" s="6"/>
      <c r="B76" s="12"/>
      <c r="C76" s="12"/>
      <c r="D76" s="35"/>
      <c r="E76" s="32"/>
      <c r="F76" s="12"/>
      <c r="G76" s="12"/>
      <c r="H76" s="32"/>
      <c r="I76" s="35"/>
      <c r="J76" s="12"/>
      <c r="K76" s="12"/>
      <c r="L76" s="12"/>
      <c r="M76" s="12" t="s">
        <v>25</v>
      </c>
      <c r="N76" s="12"/>
      <c r="O76" s="12"/>
      <c r="P76" s="6"/>
    </row>
    <row r="77" spans="1:16" x14ac:dyDescent="0.25">
      <c r="A77" s="36"/>
      <c r="B77" s="37"/>
      <c r="C77" s="37"/>
      <c r="D77" s="38"/>
      <c r="E77" s="39"/>
      <c r="F77" s="37"/>
      <c r="G77" s="37"/>
      <c r="H77" s="39"/>
      <c r="I77" s="38"/>
      <c r="J77" s="37"/>
      <c r="K77" s="37"/>
      <c r="L77" s="37"/>
      <c r="M77" s="37" t="s">
        <v>26</v>
      </c>
      <c r="N77" s="37"/>
      <c r="O77" s="37"/>
      <c r="P77" s="17"/>
    </row>
    <row r="78" spans="1:16" x14ac:dyDescent="0.25">
      <c r="E78" s="41"/>
      <c r="H78" s="41"/>
    </row>
    <row r="79" spans="1:16" x14ac:dyDescent="0.25">
      <c r="C79" s="10"/>
      <c r="E79" s="41"/>
      <c r="H79" s="41"/>
    </row>
    <row r="80" spans="1:16" x14ac:dyDescent="0.25">
      <c r="E80" s="41"/>
      <c r="H80" s="41"/>
    </row>
    <row r="81" spans="5:8" x14ac:dyDescent="0.25">
      <c r="E81" s="41"/>
      <c r="H81" s="41"/>
    </row>
    <row r="82" spans="5:8" x14ac:dyDescent="0.25">
      <c r="E82" s="41"/>
      <c r="H82" s="41"/>
    </row>
    <row r="83" spans="5:8" x14ac:dyDescent="0.25">
      <c r="E83" s="41"/>
      <c r="H83" s="41"/>
    </row>
    <row r="84" spans="5:8" x14ac:dyDescent="0.25">
      <c r="E84" s="41"/>
      <c r="H84" s="41"/>
    </row>
    <row r="85" spans="5:8" x14ac:dyDescent="0.25">
      <c r="E85" s="41"/>
      <c r="H85" s="41"/>
    </row>
    <row r="86" spans="5:8" x14ac:dyDescent="0.25">
      <c r="E86" s="41"/>
      <c r="H86" s="41"/>
    </row>
    <row r="87" spans="5:8" x14ac:dyDescent="0.25">
      <c r="E87" s="41"/>
      <c r="H87" s="41"/>
    </row>
    <row r="88" spans="5:8" x14ac:dyDescent="0.25">
      <c r="E88" s="41"/>
      <c r="H88" s="41"/>
    </row>
    <row r="89" spans="5:8" x14ac:dyDescent="0.25">
      <c r="E89" s="41"/>
      <c r="H89" s="41"/>
    </row>
    <row r="90" spans="5:8" x14ac:dyDescent="0.25">
      <c r="E90" s="41"/>
      <c r="H90" s="41"/>
    </row>
    <row r="91" spans="5:8" x14ac:dyDescent="0.25">
      <c r="E91" s="41"/>
      <c r="H91" s="41"/>
    </row>
    <row r="92" spans="5:8" x14ac:dyDescent="0.25">
      <c r="E92" s="41"/>
      <c r="H92" s="41"/>
    </row>
    <row r="93" spans="5:8" x14ac:dyDescent="0.25">
      <c r="E93" s="41"/>
      <c r="H93" s="41"/>
    </row>
    <row r="94" spans="5:8" x14ac:dyDescent="0.25">
      <c r="E94" s="41"/>
      <c r="H94" s="41"/>
    </row>
    <row r="95" spans="5:8" x14ac:dyDescent="0.25">
      <c r="E95" s="41"/>
      <c r="H95" s="41"/>
    </row>
    <row r="96" spans="5:8" x14ac:dyDescent="0.25">
      <c r="E96" s="41"/>
      <c r="H96" s="41"/>
    </row>
    <row r="97" spans="5:14" x14ac:dyDescent="0.25">
      <c r="E97" s="41"/>
      <c r="H97" s="41"/>
    </row>
    <row r="98" spans="5:14" x14ac:dyDescent="0.25">
      <c r="E98" s="41"/>
      <c r="H98" s="41"/>
    </row>
    <row r="99" spans="5:14" x14ac:dyDescent="0.25">
      <c r="E99" s="41"/>
      <c r="H99" s="41"/>
    </row>
    <row r="100" spans="5:14" x14ac:dyDescent="0.25">
      <c r="E100" s="41"/>
      <c r="H100" s="41"/>
      <c r="M100" s="5" t="s">
        <v>6</v>
      </c>
    </row>
    <row r="101" spans="5:14" x14ac:dyDescent="0.25">
      <c r="E101" s="41"/>
      <c r="H101" s="41"/>
    </row>
    <row r="102" spans="5:14" x14ac:dyDescent="0.25">
      <c r="E102" s="41"/>
      <c r="H102" s="41"/>
    </row>
    <row r="103" spans="5:14" x14ac:dyDescent="0.25">
      <c r="E103" s="41"/>
      <c r="H103" s="41"/>
    </row>
    <row r="105" spans="5:14" x14ac:dyDescent="0.25">
      <c r="N105" s="13"/>
    </row>
    <row r="130" spans="4:4" x14ac:dyDescent="0.25">
      <c r="D130" s="13"/>
    </row>
  </sheetData>
  <mergeCells count="18">
    <mergeCell ref="A2:O2"/>
    <mergeCell ref="N17:N18"/>
    <mergeCell ref="O17:O18"/>
    <mergeCell ref="E23:L23"/>
    <mergeCell ref="E24:L24"/>
    <mergeCell ref="O26:O27"/>
    <mergeCell ref="A72:K72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0"/>
  <sheetViews>
    <sheetView topLeftCell="A49" zoomScaleSheetLayoutView="100" workbookViewId="0">
      <selection activeCell="F64" sqref="F64"/>
    </sheetView>
  </sheetViews>
  <sheetFormatPr defaultRowHeight="15.75" x14ac:dyDescent="0.25"/>
  <cols>
    <col min="1" max="3" width="15.140625" style="5" customWidth="1"/>
    <col min="4" max="4" width="15.140625" style="40" customWidth="1"/>
    <col min="5" max="8" width="15.140625" style="5" customWidth="1"/>
    <col min="9" max="9" width="15.140625" style="40" customWidth="1"/>
    <col min="10" max="16" width="15.140625" style="5" customWidth="1"/>
    <col min="17" max="256" width="9.140625" style="5"/>
    <col min="257" max="272" width="15.140625" style="5" customWidth="1"/>
    <col min="273" max="512" width="9.140625" style="5"/>
    <col min="513" max="528" width="15.140625" style="5" customWidth="1"/>
    <col min="529" max="768" width="9.140625" style="5"/>
    <col min="769" max="784" width="15.140625" style="5" customWidth="1"/>
    <col min="785" max="1024" width="9.140625" style="5"/>
    <col min="1025" max="1040" width="15.140625" style="5" customWidth="1"/>
    <col min="1041" max="1280" width="9.140625" style="5"/>
    <col min="1281" max="1296" width="15.140625" style="5" customWidth="1"/>
    <col min="1297" max="1536" width="9.140625" style="5"/>
    <col min="1537" max="1552" width="15.140625" style="5" customWidth="1"/>
    <col min="1553" max="1792" width="9.140625" style="5"/>
    <col min="1793" max="1808" width="15.140625" style="5" customWidth="1"/>
    <col min="1809" max="2048" width="9.140625" style="5"/>
    <col min="2049" max="2064" width="15.140625" style="5" customWidth="1"/>
    <col min="2065" max="2304" width="9.140625" style="5"/>
    <col min="2305" max="2320" width="15.140625" style="5" customWidth="1"/>
    <col min="2321" max="2560" width="9.140625" style="5"/>
    <col min="2561" max="2576" width="15.140625" style="5" customWidth="1"/>
    <col min="2577" max="2816" width="9.140625" style="5"/>
    <col min="2817" max="2832" width="15.140625" style="5" customWidth="1"/>
    <col min="2833" max="3072" width="9.140625" style="5"/>
    <col min="3073" max="3088" width="15.140625" style="5" customWidth="1"/>
    <col min="3089" max="3328" width="9.140625" style="5"/>
    <col min="3329" max="3344" width="15.140625" style="5" customWidth="1"/>
    <col min="3345" max="3584" width="9.140625" style="5"/>
    <col min="3585" max="3600" width="15.140625" style="5" customWidth="1"/>
    <col min="3601" max="3840" width="9.140625" style="5"/>
    <col min="3841" max="3856" width="15.140625" style="5" customWidth="1"/>
    <col min="3857" max="4096" width="9.140625" style="5"/>
    <col min="4097" max="4112" width="15.140625" style="5" customWidth="1"/>
    <col min="4113" max="4352" width="9.140625" style="5"/>
    <col min="4353" max="4368" width="15.140625" style="5" customWidth="1"/>
    <col min="4369" max="4608" width="9.140625" style="5"/>
    <col min="4609" max="4624" width="15.140625" style="5" customWidth="1"/>
    <col min="4625" max="4864" width="9.140625" style="5"/>
    <col min="4865" max="4880" width="15.140625" style="5" customWidth="1"/>
    <col min="4881" max="5120" width="9.140625" style="5"/>
    <col min="5121" max="5136" width="15.140625" style="5" customWidth="1"/>
    <col min="5137" max="5376" width="9.140625" style="5"/>
    <col min="5377" max="5392" width="15.140625" style="5" customWidth="1"/>
    <col min="5393" max="5632" width="9.140625" style="5"/>
    <col min="5633" max="5648" width="15.140625" style="5" customWidth="1"/>
    <col min="5649" max="5888" width="9.140625" style="5"/>
    <col min="5889" max="5904" width="15.140625" style="5" customWidth="1"/>
    <col min="5905" max="6144" width="9.140625" style="5"/>
    <col min="6145" max="6160" width="15.140625" style="5" customWidth="1"/>
    <col min="6161" max="6400" width="9.140625" style="5"/>
    <col min="6401" max="6416" width="15.140625" style="5" customWidth="1"/>
    <col min="6417" max="6656" width="9.140625" style="5"/>
    <col min="6657" max="6672" width="15.140625" style="5" customWidth="1"/>
    <col min="6673" max="6912" width="9.140625" style="5"/>
    <col min="6913" max="6928" width="15.140625" style="5" customWidth="1"/>
    <col min="6929" max="7168" width="9.140625" style="5"/>
    <col min="7169" max="7184" width="15.140625" style="5" customWidth="1"/>
    <col min="7185" max="7424" width="9.140625" style="5"/>
    <col min="7425" max="7440" width="15.140625" style="5" customWidth="1"/>
    <col min="7441" max="7680" width="9.140625" style="5"/>
    <col min="7681" max="7696" width="15.140625" style="5" customWidth="1"/>
    <col min="7697" max="7936" width="9.140625" style="5"/>
    <col min="7937" max="7952" width="15.140625" style="5" customWidth="1"/>
    <col min="7953" max="8192" width="9.140625" style="5"/>
    <col min="8193" max="8208" width="15.140625" style="5" customWidth="1"/>
    <col min="8209" max="8448" width="9.140625" style="5"/>
    <col min="8449" max="8464" width="15.140625" style="5" customWidth="1"/>
    <col min="8465" max="8704" width="9.140625" style="5"/>
    <col min="8705" max="8720" width="15.140625" style="5" customWidth="1"/>
    <col min="8721" max="8960" width="9.140625" style="5"/>
    <col min="8961" max="8976" width="15.140625" style="5" customWidth="1"/>
    <col min="8977" max="9216" width="9.140625" style="5"/>
    <col min="9217" max="9232" width="15.140625" style="5" customWidth="1"/>
    <col min="9233" max="9472" width="9.140625" style="5"/>
    <col min="9473" max="9488" width="15.140625" style="5" customWidth="1"/>
    <col min="9489" max="9728" width="9.140625" style="5"/>
    <col min="9729" max="9744" width="15.140625" style="5" customWidth="1"/>
    <col min="9745" max="9984" width="9.140625" style="5"/>
    <col min="9985" max="10000" width="15.140625" style="5" customWidth="1"/>
    <col min="10001" max="10240" width="9.140625" style="5"/>
    <col min="10241" max="10256" width="15.140625" style="5" customWidth="1"/>
    <col min="10257" max="10496" width="9.140625" style="5"/>
    <col min="10497" max="10512" width="15.140625" style="5" customWidth="1"/>
    <col min="10513" max="10752" width="9.140625" style="5"/>
    <col min="10753" max="10768" width="15.140625" style="5" customWidth="1"/>
    <col min="10769" max="11008" width="9.140625" style="5"/>
    <col min="11009" max="11024" width="15.140625" style="5" customWidth="1"/>
    <col min="11025" max="11264" width="9.140625" style="5"/>
    <col min="11265" max="11280" width="15.140625" style="5" customWidth="1"/>
    <col min="11281" max="11520" width="9.140625" style="5"/>
    <col min="11521" max="11536" width="15.140625" style="5" customWidth="1"/>
    <col min="11537" max="11776" width="9.140625" style="5"/>
    <col min="11777" max="11792" width="15.140625" style="5" customWidth="1"/>
    <col min="11793" max="12032" width="9.140625" style="5"/>
    <col min="12033" max="12048" width="15.140625" style="5" customWidth="1"/>
    <col min="12049" max="12288" width="9.140625" style="5"/>
    <col min="12289" max="12304" width="15.140625" style="5" customWidth="1"/>
    <col min="12305" max="12544" width="9.140625" style="5"/>
    <col min="12545" max="12560" width="15.140625" style="5" customWidth="1"/>
    <col min="12561" max="12800" width="9.140625" style="5"/>
    <col min="12801" max="12816" width="15.140625" style="5" customWidth="1"/>
    <col min="12817" max="13056" width="9.140625" style="5"/>
    <col min="13057" max="13072" width="15.140625" style="5" customWidth="1"/>
    <col min="13073" max="13312" width="9.140625" style="5"/>
    <col min="13313" max="13328" width="15.140625" style="5" customWidth="1"/>
    <col min="13329" max="13568" width="9.140625" style="5"/>
    <col min="13569" max="13584" width="15.140625" style="5" customWidth="1"/>
    <col min="13585" max="13824" width="9.140625" style="5"/>
    <col min="13825" max="13840" width="15.140625" style="5" customWidth="1"/>
    <col min="13841" max="14080" width="9.140625" style="5"/>
    <col min="14081" max="14096" width="15.140625" style="5" customWidth="1"/>
    <col min="14097" max="14336" width="9.140625" style="5"/>
    <col min="14337" max="14352" width="15.140625" style="5" customWidth="1"/>
    <col min="14353" max="14592" width="9.140625" style="5"/>
    <col min="14593" max="14608" width="15.140625" style="5" customWidth="1"/>
    <col min="14609" max="14848" width="9.140625" style="5"/>
    <col min="14849" max="14864" width="15.140625" style="5" customWidth="1"/>
    <col min="14865" max="15104" width="9.140625" style="5"/>
    <col min="15105" max="15120" width="15.140625" style="5" customWidth="1"/>
    <col min="15121" max="15360" width="9.140625" style="5"/>
    <col min="15361" max="15376" width="15.140625" style="5" customWidth="1"/>
    <col min="15377" max="15616" width="9.140625" style="5"/>
    <col min="15617" max="15632" width="15.140625" style="5" customWidth="1"/>
    <col min="15633" max="15872" width="9.140625" style="5"/>
    <col min="15873" max="15888" width="15.140625" style="5" customWidth="1"/>
    <col min="15889" max="16128" width="9.140625" style="5"/>
    <col min="16129" max="16144" width="15.140625" style="5" customWidth="1"/>
    <col min="16145" max="16384" width="9.140625" style="5"/>
  </cols>
  <sheetData>
    <row r="1" spans="1:16" x14ac:dyDescent="0.25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x14ac:dyDescent="0.25">
      <c r="A2" s="74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6"/>
    </row>
    <row r="3" spans="1:16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6"/>
    </row>
    <row r="4" spans="1:16" x14ac:dyDescent="0.25">
      <c r="A4" s="9" t="s">
        <v>52</v>
      </c>
      <c r="B4" s="10"/>
      <c r="C4" s="10"/>
      <c r="D4" s="10"/>
      <c r="E4" s="10"/>
      <c r="F4" s="10"/>
      <c r="G4" s="10"/>
      <c r="H4" s="10"/>
      <c r="I4" s="10"/>
      <c r="J4" s="11"/>
      <c r="K4" s="12"/>
      <c r="L4" s="12"/>
      <c r="M4" s="12"/>
      <c r="N4" s="12"/>
      <c r="O4" s="12"/>
      <c r="P4" s="6"/>
    </row>
    <row r="5" spans="1:16" x14ac:dyDescent="0.25">
      <c r="A5" s="13"/>
      <c r="B5" s="12"/>
      <c r="C5" s="12"/>
      <c r="D5" s="35"/>
      <c r="E5" s="12"/>
      <c r="F5" s="12"/>
      <c r="G5" s="12"/>
      <c r="H5" s="12"/>
      <c r="I5" s="35"/>
      <c r="J5" s="12"/>
      <c r="K5" s="12"/>
      <c r="L5" s="12"/>
      <c r="M5" s="12"/>
      <c r="N5" s="12"/>
      <c r="O5" s="12"/>
      <c r="P5" s="6"/>
    </row>
    <row r="6" spans="1:16" x14ac:dyDescent="0.25">
      <c r="A6" s="13" t="s">
        <v>1</v>
      </c>
      <c r="B6" s="12"/>
      <c r="C6" s="12"/>
      <c r="D6" s="35"/>
      <c r="E6" s="12"/>
      <c r="F6" s="12"/>
      <c r="G6" s="12"/>
      <c r="H6" s="12"/>
      <c r="I6" s="35"/>
      <c r="J6" s="12"/>
      <c r="K6" s="12"/>
      <c r="L6" s="12"/>
      <c r="M6" s="12"/>
      <c r="N6" s="12"/>
      <c r="O6" s="12"/>
      <c r="P6" s="6"/>
    </row>
    <row r="7" spans="1:16" x14ac:dyDescent="0.25">
      <c r="A7" s="13" t="s">
        <v>2</v>
      </c>
      <c r="B7" s="12"/>
      <c r="C7" s="12"/>
      <c r="D7" s="35"/>
      <c r="E7" s="12"/>
      <c r="F7" s="12"/>
      <c r="G7" s="12"/>
      <c r="H7" s="12"/>
      <c r="I7" s="35"/>
      <c r="J7" s="12"/>
      <c r="K7" s="12"/>
      <c r="L7" s="12"/>
      <c r="M7" s="12"/>
      <c r="N7" s="12"/>
      <c r="O7" s="12"/>
      <c r="P7" s="6"/>
    </row>
    <row r="8" spans="1:16" x14ac:dyDescent="0.25">
      <c r="A8" s="13" t="s">
        <v>3</v>
      </c>
      <c r="B8" s="12"/>
      <c r="C8" s="12"/>
      <c r="D8" s="35"/>
      <c r="E8" s="12"/>
      <c r="F8" s="12"/>
      <c r="G8" s="12"/>
      <c r="H8" s="12"/>
      <c r="I8" s="35"/>
      <c r="J8" s="12"/>
      <c r="K8" s="12"/>
      <c r="L8" s="12"/>
      <c r="M8" s="12"/>
      <c r="N8" s="12"/>
      <c r="O8" s="12"/>
      <c r="P8" s="6"/>
    </row>
    <row r="9" spans="1:16" x14ac:dyDescent="0.25">
      <c r="A9" s="13" t="s">
        <v>4</v>
      </c>
      <c r="B9" s="12"/>
      <c r="C9" s="12"/>
      <c r="D9" s="35"/>
      <c r="E9" s="12"/>
      <c r="F9" s="12"/>
      <c r="G9" s="12"/>
      <c r="H9" s="12"/>
      <c r="I9" s="35"/>
      <c r="J9" s="12"/>
      <c r="K9" s="12"/>
      <c r="L9" s="12"/>
      <c r="M9" s="12"/>
      <c r="N9" s="12"/>
      <c r="O9" s="12"/>
      <c r="P9" s="6"/>
    </row>
    <row r="10" spans="1:16" x14ac:dyDescent="0.25">
      <c r="A10" s="13" t="s">
        <v>5</v>
      </c>
      <c r="B10" s="12"/>
      <c r="C10" s="12"/>
      <c r="D10" s="35"/>
      <c r="E10" s="12"/>
      <c r="F10" s="12"/>
      <c r="G10" s="12"/>
      <c r="H10" s="12"/>
      <c r="I10" s="35"/>
      <c r="J10" s="12"/>
      <c r="K10" s="12"/>
      <c r="L10" s="12"/>
      <c r="M10" s="12"/>
      <c r="N10" s="12"/>
      <c r="O10" s="12"/>
      <c r="P10" s="6"/>
    </row>
    <row r="11" spans="1:16" x14ac:dyDescent="0.25">
      <c r="A11" s="13"/>
      <c r="B11" s="12"/>
      <c r="C11" s="12"/>
      <c r="D11" s="35"/>
      <c r="E11" s="12"/>
      <c r="F11" s="12"/>
      <c r="G11" s="14"/>
      <c r="H11" s="12"/>
      <c r="I11" s="35"/>
      <c r="J11" s="12"/>
      <c r="K11" s="12"/>
      <c r="L11" s="12"/>
      <c r="M11" s="12"/>
      <c r="N11" s="12"/>
      <c r="O11" s="12"/>
      <c r="P11" s="6"/>
    </row>
    <row r="12" spans="1:16" x14ac:dyDescent="0.25">
      <c r="A12" s="13" t="s">
        <v>53</v>
      </c>
      <c r="B12" s="12"/>
      <c r="C12" s="12"/>
      <c r="D12" s="35"/>
      <c r="E12" s="12" t="s">
        <v>6</v>
      </c>
      <c r="F12" s="12"/>
      <c r="G12" s="12"/>
      <c r="H12" s="12"/>
      <c r="I12" s="35"/>
      <c r="J12" s="12"/>
      <c r="K12" s="12"/>
      <c r="L12" s="12"/>
      <c r="M12" s="12"/>
      <c r="N12" s="15" t="s">
        <v>54</v>
      </c>
      <c r="O12" s="12"/>
      <c r="P12" s="6"/>
    </row>
    <row r="13" spans="1:16" x14ac:dyDescent="0.25">
      <c r="A13" s="13"/>
      <c r="B13" s="12"/>
      <c r="C13" s="12"/>
      <c r="D13" s="35"/>
      <c r="E13" s="12"/>
      <c r="F13" s="12"/>
      <c r="G13" s="12"/>
      <c r="H13" s="12"/>
      <c r="I13" s="35"/>
      <c r="J13" s="12"/>
      <c r="K13" s="12"/>
      <c r="L13" s="12"/>
      <c r="M13" s="12"/>
      <c r="N13" s="12"/>
      <c r="O13" s="12"/>
      <c r="P13" s="6"/>
    </row>
    <row r="14" spans="1:16" x14ac:dyDescent="0.25">
      <c r="A14" s="13" t="s">
        <v>7</v>
      </c>
      <c r="B14" s="12"/>
      <c r="C14" s="12"/>
      <c r="D14" s="35"/>
      <c r="E14" s="12"/>
      <c r="F14" s="12"/>
      <c r="G14" s="12"/>
      <c r="H14" s="12"/>
      <c r="I14" s="35"/>
      <c r="J14" s="12"/>
      <c r="K14" s="12"/>
      <c r="L14" s="12"/>
      <c r="M14" s="12"/>
      <c r="N14" s="4"/>
      <c r="O14" s="5"/>
      <c r="P14" s="6"/>
    </row>
    <row r="15" spans="1:16" ht="26.25" x14ac:dyDescent="0.25">
      <c r="A15" s="6"/>
      <c r="B15" s="12"/>
      <c r="C15" s="12"/>
      <c r="D15" s="35"/>
      <c r="E15" s="12"/>
      <c r="F15" s="12"/>
      <c r="G15" s="12"/>
      <c r="H15" s="12"/>
      <c r="I15" s="35"/>
      <c r="J15" s="12"/>
      <c r="K15" s="12"/>
      <c r="L15" s="12"/>
      <c r="M15" s="12"/>
      <c r="N15" s="7" t="s">
        <v>8</v>
      </c>
      <c r="O15" s="8" t="s">
        <v>9</v>
      </c>
      <c r="P15" s="6"/>
    </row>
    <row r="16" spans="1:16" x14ac:dyDescent="0.25">
      <c r="A16" s="6" t="s">
        <v>10</v>
      </c>
      <c r="B16" s="12"/>
      <c r="C16" s="12"/>
      <c r="D16" s="35"/>
      <c r="E16" s="12"/>
      <c r="F16" s="12"/>
      <c r="G16" s="12"/>
      <c r="H16" s="12"/>
      <c r="I16" s="35"/>
      <c r="J16" s="12"/>
      <c r="K16" s="12"/>
      <c r="L16" s="12"/>
      <c r="M16" s="12"/>
      <c r="N16" s="9"/>
      <c r="O16" s="6"/>
      <c r="P16" s="6"/>
    </row>
    <row r="17" spans="1:47" x14ac:dyDescent="0.25">
      <c r="A17" s="6" t="s">
        <v>11</v>
      </c>
      <c r="B17" s="12"/>
      <c r="C17" s="12"/>
      <c r="D17" s="35"/>
      <c r="E17" s="12"/>
      <c r="F17" s="12"/>
      <c r="G17" s="12"/>
      <c r="H17" s="12"/>
      <c r="I17" s="35"/>
      <c r="J17" s="12"/>
      <c r="K17" s="12"/>
      <c r="L17" s="12"/>
      <c r="M17" s="12"/>
      <c r="N17" s="76" t="s">
        <v>12</v>
      </c>
      <c r="O17" s="77" t="s">
        <v>13</v>
      </c>
      <c r="P17" s="6"/>
    </row>
    <row r="18" spans="1:47" x14ac:dyDescent="0.25">
      <c r="A18" s="6"/>
      <c r="B18" s="12"/>
      <c r="C18" s="12"/>
      <c r="D18" s="35"/>
      <c r="E18" s="12"/>
      <c r="F18" s="12"/>
      <c r="G18" s="12"/>
      <c r="H18" s="12"/>
      <c r="I18" s="35"/>
      <c r="J18" s="12"/>
      <c r="K18" s="12"/>
      <c r="L18" s="12"/>
      <c r="M18" s="12"/>
      <c r="N18" s="76"/>
      <c r="O18" s="77"/>
      <c r="P18" s="6" t="s">
        <v>6</v>
      </c>
    </row>
    <row r="19" spans="1:47" x14ac:dyDescent="0.25">
      <c r="A19" s="6"/>
      <c r="B19" s="12"/>
      <c r="C19" s="12"/>
      <c r="D19" s="35"/>
      <c r="E19" s="12"/>
      <c r="F19" s="12"/>
      <c r="G19" s="12"/>
      <c r="H19" s="12"/>
      <c r="I19" s="35"/>
      <c r="J19" s="12"/>
      <c r="K19" s="10"/>
      <c r="L19" s="12" t="s">
        <v>14</v>
      </c>
      <c r="M19" s="12"/>
      <c r="N19" s="11"/>
      <c r="O19" s="12"/>
      <c r="P19" s="6"/>
      <c r="AU19" s="13"/>
    </row>
    <row r="20" spans="1:47" x14ac:dyDescent="0.25">
      <c r="A20" s="6"/>
      <c r="B20" s="12"/>
      <c r="C20" s="12"/>
      <c r="D20" s="35"/>
      <c r="E20" s="12"/>
      <c r="F20" s="12"/>
      <c r="G20" s="12"/>
      <c r="H20" s="12"/>
      <c r="I20" s="35"/>
      <c r="J20" s="12"/>
      <c r="K20" s="12"/>
      <c r="L20" s="12"/>
      <c r="M20" s="12"/>
      <c r="N20" s="14"/>
      <c r="O20" s="15"/>
      <c r="P20" s="6"/>
    </row>
    <row r="21" spans="1:47" x14ac:dyDescent="0.25">
      <c r="A21" s="13"/>
      <c r="B21" s="12"/>
      <c r="C21" s="8"/>
      <c r="D21" s="8"/>
      <c r="E21" s="12"/>
      <c r="F21" s="12"/>
      <c r="G21" s="12"/>
      <c r="H21" s="12" t="s">
        <v>6</v>
      </c>
      <c r="I21" s="35"/>
      <c r="J21" s="12"/>
      <c r="K21" s="12"/>
      <c r="L21" s="12"/>
      <c r="M21" s="12"/>
      <c r="N21" s="16"/>
      <c r="O21" s="17"/>
      <c r="P21" s="6"/>
    </row>
    <row r="22" spans="1:47" x14ac:dyDescent="0.25">
      <c r="A22" s="6"/>
      <c r="B22" s="12"/>
      <c r="C22" s="12"/>
      <c r="D22" s="35"/>
      <c r="E22" s="12"/>
      <c r="F22" s="12"/>
      <c r="G22" s="12"/>
      <c r="H22" s="12"/>
      <c r="I22" s="35"/>
      <c r="J22" s="12"/>
      <c r="K22" s="12"/>
      <c r="L22" s="12"/>
      <c r="M22" s="12"/>
      <c r="N22" s="12"/>
      <c r="O22" s="12"/>
      <c r="P22" s="6"/>
    </row>
    <row r="23" spans="1:47" x14ac:dyDescent="0.25">
      <c r="A23" s="13" t="s">
        <v>15</v>
      </c>
      <c r="B23" s="12"/>
      <c r="C23" s="12"/>
      <c r="D23" s="35"/>
      <c r="E23" s="78" t="s">
        <v>16</v>
      </c>
      <c r="F23" s="78"/>
      <c r="G23" s="78"/>
      <c r="H23" s="78"/>
      <c r="I23" s="78"/>
      <c r="J23" s="78"/>
      <c r="K23" s="78"/>
      <c r="L23" s="78"/>
      <c r="M23" s="12"/>
      <c r="N23" s="12"/>
      <c r="O23" s="12"/>
      <c r="P23" s="6"/>
    </row>
    <row r="24" spans="1:47" x14ac:dyDescent="0.25">
      <c r="A24" s="6"/>
      <c r="B24" s="12"/>
      <c r="C24" s="12"/>
      <c r="D24" s="35"/>
      <c r="E24" s="79" t="s">
        <v>17</v>
      </c>
      <c r="F24" s="79"/>
      <c r="G24" s="79"/>
      <c r="H24" s="79"/>
      <c r="I24" s="79"/>
      <c r="J24" s="79"/>
      <c r="K24" s="79"/>
      <c r="L24" s="79"/>
      <c r="M24" s="12"/>
      <c r="N24" s="12"/>
      <c r="O24" s="12"/>
      <c r="P24" s="6"/>
    </row>
    <row r="25" spans="1:47" x14ac:dyDescent="0.25">
      <c r="A25" s="18"/>
      <c r="B25" s="19" t="s">
        <v>18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12"/>
      <c r="P25" s="6"/>
    </row>
    <row r="26" spans="1:47" ht="15.75" customHeight="1" x14ac:dyDescent="0.25">
      <c r="A26" s="80" t="s">
        <v>19</v>
      </c>
      <c r="B26" s="83" t="s">
        <v>20</v>
      </c>
      <c r="C26" s="83"/>
      <c r="D26" s="80" t="s">
        <v>21</v>
      </c>
      <c r="E26" s="80" t="s">
        <v>22</v>
      </c>
      <c r="F26" s="80" t="s">
        <v>19</v>
      </c>
      <c r="G26" s="83" t="s">
        <v>20</v>
      </c>
      <c r="H26" s="83"/>
      <c r="I26" s="80" t="s">
        <v>21</v>
      </c>
      <c r="J26" s="80" t="s">
        <v>22</v>
      </c>
      <c r="K26" s="80" t="s">
        <v>19</v>
      </c>
      <c r="L26" s="83" t="s">
        <v>20</v>
      </c>
      <c r="M26" s="83"/>
      <c r="N26" s="84" t="s">
        <v>21</v>
      </c>
      <c r="O26" s="80" t="s">
        <v>22</v>
      </c>
      <c r="P26" s="6"/>
    </row>
    <row r="27" spans="1:47" ht="36" customHeight="1" x14ac:dyDescent="0.25">
      <c r="A27" s="80"/>
      <c r="B27" s="21" t="s">
        <v>23</v>
      </c>
      <c r="C27" s="21" t="s">
        <v>1</v>
      </c>
      <c r="D27" s="80"/>
      <c r="E27" s="80"/>
      <c r="F27" s="80"/>
      <c r="G27" s="21" t="s">
        <v>23</v>
      </c>
      <c r="H27" s="21" t="s">
        <v>1</v>
      </c>
      <c r="I27" s="80"/>
      <c r="J27" s="80"/>
      <c r="K27" s="80"/>
      <c r="L27" s="21" t="s">
        <v>23</v>
      </c>
      <c r="M27" s="21" t="s">
        <v>1</v>
      </c>
      <c r="N27" s="85"/>
      <c r="O27" s="80"/>
      <c r="P27" s="6"/>
    </row>
    <row r="28" spans="1:47" x14ac:dyDescent="0.25">
      <c r="A28" s="22">
        <v>1</v>
      </c>
      <c r="B28" s="23">
        <v>0</v>
      </c>
      <c r="C28" s="24">
        <v>0.15</v>
      </c>
      <c r="D28" s="13">
        <v>0</v>
      </c>
      <c r="E28" s="25">
        <f>D28*(100-2.62)/100</f>
        <v>0</v>
      </c>
      <c r="F28" s="26">
        <v>33</v>
      </c>
      <c r="G28" s="27">
        <v>8</v>
      </c>
      <c r="H28" s="27">
        <v>8.15</v>
      </c>
      <c r="I28" s="13">
        <v>0</v>
      </c>
      <c r="J28" s="25">
        <f>I28*(100-2.62)/100</f>
        <v>0</v>
      </c>
      <c r="K28" s="26">
        <v>65</v>
      </c>
      <c r="L28" s="27">
        <v>16</v>
      </c>
      <c r="M28" s="27">
        <v>16.149999999999999</v>
      </c>
      <c r="N28" s="13">
        <v>0</v>
      </c>
      <c r="O28" s="25">
        <f>N28*(100-2.62)/100</f>
        <v>0</v>
      </c>
      <c r="P28" s="6"/>
    </row>
    <row r="29" spans="1:47" x14ac:dyDescent="0.25">
      <c r="A29" s="22">
        <v>2</v>
      </c>
      <c r="B29" s="22">
        <v>0.15</v>
      </c>
      <c r="C29" s="28">
        <v>0.3</v>
      </c>
      <c r="D29" s="13">
        <v>0</v>
      </c>
      <c r="E29" s="25">
        <f t="shared" ref="E29:E59" si="0">D29*(100-2.62)/100</f>
        <v>0</v>
      </c>
      <c r="F29" s="26">
        <v>34</v>
      </c>
      <c r="G29" s="27">
        <v>8.15</v>
      </c>
      <c r="H29" s="27">
        <v>8.3000000000000007</v>
      </c>
      <c r="I29" s="13">
        <v>0</v>
      </c>
      <c r="J29" s="25">
        <f t="shared" ref="J29:J59" si="1">I29*(100-2.62)/100</f>
        <v>0</v>
      </c>
      <c r="K29" s="26">
        <v>66</v>
      </c>
      <c r="L29" s="27">
        <v>16.149999999999999</v>
      </c>
      <c r="M29" s="27">
        <v>16.3</v>
      </c>
      <c r="N29" s="13">
        <v>0</v>
      </c>
      <c r="O29" s="25">
        <f t="shared" ref="O29:O59" si="2">N29*(100-2.62)/100</f>
        <v>0</v>
      </c>
      <c r="P29" s="6"/>
    </row>
    <row r="30" spans="1:47" x14ac:dyDescent="0.25">
      <c r="A30" s="22">
        <v>3</v>
      </c>
      <c r="B30" s="28">
        <v>0.3</v>
      </c>
      <c r="C30" s="24">
        <v>0.45</v>
      </c>
      <c r="D30" s="13">
        <v>0</v>
      </c>
      <c r="E30" s="25">
        <f t="shared" si="0"/>
        <v>0</v>
      </c>
      <c r="F30" s="26">
        <v>35</v>
      </c>
      <c r="G30" s="27">
        <v>8.3000000000000007</v>
      </c>
      <c r="H30" s="27">
        <v>8.4499999999999993</v>
      </c>
      <c r="I30" s="13">
        <v>0</v>
      </c>
      <c r="J30" s="25">
        <f t="shared" si="1"/>
        <v>0</v>
      </c>
      <c r="K30" s="26">
        <v>67</v>
      </c>
      <c r="L30" s="27">
        <v>16.3</v>
      </c>
      <c r="M30" s="27">
        <v>16.45</v>
      </c>
      <c r="N30" s="13">
        <v>0</v>
      </c>
      <c r="O30" s="25">
        <f t="shared" si="2"/>
        <v>0</v>
      </c>
      <c r="P30" s="6"/>
      <c r="V30" s="29"/>
    </row>
    <row r="31" spans="1:47" x14ac:dyDescent="0.25">
      <c r="A31" s="22">
        <v>4</v>
      </c>
      <c r="B31" s="22">
        <v>0.45</v>
      </c>
      <c r="C31" s="27">
        <v>1</v>
      </c>
      <c r="D31" s="13">
        <v>0</v>
      </c>
      <c r="E31" s="25">
        <f t="shared" si="0"/>
        <v>0</v>
      </c>
      <c r="F31" s="26">
        <v>36</v>
      </c>
      <c r="G31" s="27">
        <v>8.4499999999999993</v>
      </c>
      <c r="H31" s="27">
        <v>9</v>
      </c>
      <c r="I31" s="13">
        <v>0</v>
      </c>
      <c r="J31" s="25">
        <f t="shared" si="1"/>
        <v>0</v>
      </c>
      <c r="K31" s="26">
        <v>68</v>
      </c>
      <c r="L31" s="27">
        <v>16.45</v>
      </c>
      <c r="M31" s="27">
        <v>17</v>
      </c>
      <c r="N31" s="13">
        <v>0</v>
      </c>
      <c r="O31" s="25">
        <f t="shared" si="2"/>
        <v>0</v>
      </c>
      <c r="P31" s="6"/>
    </row>
    <row r="32" spans="1:47" x14ac:dyDescent="0.25">
      <c r="A32" s="22">
        <v>5</v>
      </c>
      <c r="B32" s="27">
        <v>1</v>
      </c>
      <c r="C32" s="24">
        <v>1.1499999999999999</v>
      </c>
      <c r="D32" s="13">
        <v>0</v>
      </c>
      <c r="E32" s="25">
        <f t="shared" si="0"/>
        <v>0</v>
      </c>
      <c r="F32" s="26">
        <v>37</v>
      </c>
      <c r="G32" s="27">
        <v>9</v>
      </c>
      <c r="H32" s="27">
        <v>9.15</v>
      </c>
      <c r="I32" s="13">
        <v>0</v>
      </c>
      <c r="J32" s="25">
        <f t="shared" si="1"/>
        <v>0</v>
      </c>
      <c r="K32" s="26">
        <v>69</v>
      </c>
      <c r="L32" s="27">
        <v>17</v>
      </c>
      <c r="M32" s="27">
        <v>17.149999999999999</v>
      </c>
      <c r="N32" s="13">
        <v>0</v>
      </c>
      <c r="O32" s="25">
        <f t="shared" si="2"/>
        <v>0</v>
      </c>
      <c r="P32" s="6"/>
      <c r="AQ32" s="13"/>
    </row>
    <row r="33" spans="1:16" x14ac:dyDescent="0.25">
      <c r="A33" s="22">
        <v>6</v>
      </c>
      <c r="B33" s="24">
        <v>1.1499999999999999</v>
      </c>
      <c r="C33" s="27">
        <v>1.3</v>
      </c>
      <c r="D33" s="13">
        <v>0</v>
      </c>
      <c r="E33" s="25">
        <f t="shared" si="0"/>
        <v>0</v>
      </c>
      <c r="F33" s="26">
        <v>38</v>
      </c>
      <c r="G33" s="27">
        <v>9.15</v>
      </c>
      <c r="H33" s="27">
        <v>9.3000000000000007</v>
      </c>
      <c r="I33" s="13">
        <v>0</v>
      </c>
      <c r="J33" s="25">
        <f t="shared" si="1"/>
        <v>0</v>
      </c>
      <c r="K33" s="26">
        <v>70</v>
      </c>
      <c r="L33" s="27">
        <v>17.149999999999999</v>
      </c>
      <c r="M33" s="27">
        <v>17.3</v>
      </c>
      <c r="N33" s="13">
        <v>0</v>
      </c>
      <c r="O33" s="25">
        <f t="shared" si="2"/>
        <v>0</v>
      </c>
      <c r="P33" s="6"/>
    </row>
    <row r="34" spans="1:16" x14ac:dyDescent="0.25">
      <c r="A34" s="22">
        <v>7</v>
      </c>
      <c r="B34" s="28">
        <v>1.3</v>
      </c>
      <c r="C34" s="24">
        <v>1.45</v>
      </c>
      <c r="D34" s="13">
        <v>0</v>
      </c>
      <c r="E34" s="25">
        <f t="shared" si="0"/>
        <v>0</v>
      </c>
      <c r="F34" s="26">
        <v>39</v>
      </c>
      <c r="G34" s="27">
        <v>9.3000000000000007</v>
      </c>
      <c r="H34" s="27">
        <v>9.4499999999999993</v>
      </c>
      <c r="I34" s="13">
        <v>0</v>
      </c>
      <c r="J34" s="25">
        <f t="shared" si="1"/>
        <v>0</v>
      </c>
      <c r="K34" s="26">
        <v>71</v>
      </c>
      <c r="L34" s="27">
        <v>17.3</v>
      </c>
      <c r="M34" s="27">
        <v>17.45</v>
      </c>
      <c r="N34" s="13">
        <v>0</v>
      </c>
      <c r="O34" s="25">
        <f t="shared" si="2"/>
        <v>0</v>
      </c>
      <c r="P34" s="6"/>
    </row>
    <row r="35" spans="1:16" x14ac:dyDescent="0.25">
      <c r="A35" s="22">
        <v>8</v>
      </c>
      <c r="B35" s="22">
        <v>1.45</v>
      </c>
      <c r="C35" s="27">
        <v>2</v>
      </c>
      <c r="D35" s="13">
        <v>0</v>
      </c>
      <c r="E35" s="25">
        <f t="shared" si="0"/>
        <v>0</v>
      </c>
      <c r="F35" s="26">
        <v>40</v>
      </c>
      <c r="G35" s="27">
        <v>9.4499999999999993</v>
      </c>
      <c r="H35" s="27">
        <v>10</v>
      </c>
      <c r="I35" s="13">
        <v>0</v>
      </c>
      <c r="J35" s="25">
        <f t="shared" si="1"/>
        <v>0</v>
      </c>
      <c r="K35" s="26">
        <v>72</v>
      </c>
      <c r="L35" s="30">
        <v>17.45</v>
      </c>
      <c r="M35" s="27">
        <v>18</v>
      </c>
      <c r="N35" s="13">
        <v>0</v>
      </c>
      <c r="O35" s="25">
        <f t="shared" si="2"/>
        <v>0</v>
      </c>
      <c r="P35" s="6"/>
    </row>
    <row r="36" spans="1:16" x14ac:dyDescent="0.25">
      <c r="A36" s="22">
        <v>9</v>
      </c>
      <c r="B36" s="28">
        <v>2</v>
      </c>
      <c r="C36" s="24">
        <v>2.15</v>
      </c>
      <c r="D36" s="13">
        <v>0</v>
      </c>
      <c r="E36" s="25">
        <f t="shared" si="0"/>
        <v>0</v>
      </c>
      <c r="F36" s="26">
        <v>41</v>
      </c>
      <c r="G36" s="27">
        <v>10</v>
      </c>
      <c r="H36" s="30">
        <v>10.15</v>
      </c>
      <c r="I36" s="13">
        <v>0</v>
      </c>
      <c r="J36" s="25">
        <f t="shared" si="1"/>
        <v>0</v>
      </c>
      <c r="K36" s="26">
        <v>73</v>
      </c>
      <c r="L36" s="30">
        <v>18</v>
      </c>
      <c r="M36" s="27">
        <v>18.149999999999999</v>
      </c>
      <c r="N36" s="13">
        <v>0</v>
      </c>
      <c r="O36" s="25">
        <f t="shared" si="2"/>
        <v>0</v>
      </c>
      <c r="P36" s="6"/>
    </row>
    <row r="37" spans="1:16" x14ac:dyDescent="0.25">
      <c r="A37" s="22">
        <v>10</v>
      </c>
      <c r="B37" s="22">
        <v>2.15</v>
      </c>
      <c r="C37" s="27">
        <v>2.2999999999999998</v>
      </c>
      <c r="D37" s="13">
        <v>0</v>
      </c>
      <c r="E37" s="25">
        <f t="shared" si="0"/>
        <v>0</v>
      </c>
      <c r="F37" s="26">
        <v>42</v>
      </c>
      <c r="G37" s="27">
        <v>10.15</v>
      </c>
      <c r="H37" s="30">
        <v>10.3</v>
      </c>
      <c r="I37" s="13">
        <v>0</v>
      </c>
      <c r="J37" s="25">
        <f t="shared" si="1"/>
        <v>0</v>
      </c>
      <c r="K37" s="26">
        <v>74</v>
      </c>
      <c r="L37" s="30">
        <v>18.149999999999999</v>
      </c>
      <c r="M37" s="27">
        <v>18.3</v>
      </c>
      <c r="N37" s="13">
        <v>0</v>
      </c>
      <c r="O37" s="25">
        <f t="shared" si="2"/>
        <v>0</v>
      </c>
      <c r="P37" s="6"/>
    </row>
    <row r="38" spans="1:16" x14ac:dyDescent="0.25">
      <c r="A38" s="22">
        <v>11</v>
      </c>
      <c r="B38" s="28">
        <v>2.2999999999999998</v>
      </c>
      <c r="C38" s="24">
        <v>2.4500000000000002</v>
      </c>
      <c r="D38" s="13">
        <v>0</v>
      </c>
      <c r="E38" s="25">
        <f t="shared" si="0"/>
        <v>0</v>
      </c>
      <c r="F38" s="26">
        <v>43</v>
      </c>
      <c r="G38" s="27">
        <v>10.3</v>
      </c>
      <c r="H38" s="30">
        <v>10.45</v>
      </c>
      <c r="I38" s="13">
        <v>0</v>
      </c>
      <c r="J38" s="25">
        <f t="shared" si="1"/>
        <v>0</v>
      </c>
      <c r="K38" s="26">
        <v>75</v>
      </c>
      <c r="L38" s="30">
        <v>18.3</v>
      </c>
      <c r="M38" s="27">
        <v>18.45</v>
      </c>
      <c r="N38" s="13">
        <v>0</v>
      </c>
      <c r="O38" s="25">
        <f t="shared" si="2"/>
        <v>0</v>
      </c>
      <c r="P38" s="6"/>
    </row>
    <row r="39" spans="1:16" x14ac:dyDescent="0.25">
      <c r="A39" s="22">
        <v>12</v>
      </c>
      <c r="B39" s="22">
        <v>2.4500000000000002</v>
      </c>
      <c r="C39" s="27">
        <v>3</v>
      </c>
      <c r="D39" s="13">
        <v>0</v>
      </c>
      <c r="E39" s="25">
        <f t="shared" si="0"/>
        <v>0</v>
      </c>
      <c r="F39" s="26">
        <v>44</v>
      </c>
      <c r="G39" s="27">
        <v>10.45</v>
      </c>
      <c r="H39" s="30">
        <v>11</v>
      </c>
      <c r="I39" s="13">
        <v>0</v>
      </c>
      <c r="J39" s="25">
        <f t="shared" si="1"/>
        <v>0</v>
      </c>
      <c r="K39" s="26">
        <v>76</v>
      </c>
      <c r="L39" s="30">
        <v>18.45</v>
      </c>
      <c r="M39" s="27">
        <v>19</v>
      </c>
      <c r="N39" s="13">
        <v>0</v>
      </c>
      <c r="O39" s="25">
        <f t="shared" si="2"/>
        <v>0</v>
      </c>
      <c r="P39" s="6"/>
    </row>
    <row r="40" spans="1:16" x14ac:dyDescent="0.25">
      <c r="A40" s="22">
        <v>13</v>
      </c>
      <c r="B40" s="28">
        <v>3</v>
      </c>
      <c r="C40" s="31">
        <v>3.15</v>
      </c>
      <c r="D40" s="13">
        <v>0</v>
      </c>
      <c r="E40" s="25">
        <f t="shared" si="0"/>
        <v>0</v>
      </c>
      <c r="F40" s="26">
        <v>45</v>
      </c>
      <c r="G40" s="27">
        <v>11</v>
      </c>
      <c r="H40" s="30">
        <v>11.15</v>
      </c>
      <c r="I40" s="13">
        <v>0</v>
      </c>
      <c r="J40" s="25">
        <f t="shared" si="1"/>
        <v>0</v>
      </c>
      <c r="K40" s="26">
        <v>77</v>
      </c>
      <c r="L40" s="30">
        <v>19</v>
      </c>
      <c r="M40" s="27">
        <v>19.149999999999999</v>
      </c>
      <c r="N40" s="13">
        <v>0</v>
      </c>
      <c r="O40" s="25">
        <f t="shared" si="2"/>
        <v>0</v>
      </c>
      <c r="P40" s="6"/>
    </row>
    <row r="41" spans="1:16" x14ac:dyDescent="0.25">
      <c r="A41" s="22">
        <v>14</v>
      </c>
      <c r="B41" s="22">
        <v>3.15</v>
      </c>
      <c r="C41" s="30">
        <v>3.3</v>
      </c>
      <c r="D41" s="13">
        <v>0</v>
      </c>
      <c r="E41" s="25">
        <f t="shared" si="0"/>
        <v>0</v>
      </c>
      <c r="F41" s="26">
        <v>46</v>
      </c>
      <c r="G41" s="27">
        <v>11.15</v>
      </c>
      <c r="H41" s="30">
        <v>11.3</v>
      </c>
      <c r="I41" s="13">
        <v>0</v>
      </c>
      <c r="J41" s="25">
        <f t="shared" si="1"/>
        <v>0</v>
      </c>
      <c r="K41" s="26">
        <v>78</v>
      </c>
      <c r="L41" s="30">
        <v>19.149999999999999</v>
      </c>
      <c r="M41" s="27">
        <v>19.3</v>
      </c>
      <c r="N41" s="13">
        <v>0</v>
      </c>
      <c r="O41" s="25">
        <f t="shared" si="2"/>
        <v>0</v>
      </c>
      <c r="P41" s="6"/>
    </row>
    <row r="42" spans="1:16" x14ac:dyDescent="0.25">
      <c r="A42" s="22">
        <v>15</v>
      </c>
      <c r="B42" s="28">
        <v>3.3</v>
      </c>
      <c r="C42" s="31">
        <v>3.45</v>
      </c>
      <c r="D42" s="13">
        <v>0</v>
      </c>
      <c r="E42" s="25">
        <f t="shared" si="0"/>
        <v>0</v>
      </c>
      <c r="F42" s="26">
        <v>47</v>
      </c>
      <c r="G42" s="27">
        <v>11.3</v>
      </c>
      <c r="H42" s="30">
        <v>11.45</v>
      </c>
      <c r="I42" s="13">
        <v>0</v>
      </c>
      <c r="J42" s="25">
        <f t="shared" si="1"/>
        <v>0</v>
      </c>
      <c r="K42" s="26">
        <v>79</v>
      </c>
      <c r="L42" s="30">
        <v>19.3</v>
      </c>
      <c r="M42" s="27">
        <v>19.45</v>
      </c>
      <c r="N42" s="13">
        <v>0</v>
      </c>
      <c r="O42" s="25">
        <f t="shared" si="2"/>
        <v>0</v>
      </c>
      <c r="P42" s="6"/>
    </row>
    <row r="43" spans="1:16" x14ac:dyDescent="0.25">
      <c r="A43" s="22">
        <v>16</v>
      </c>
      <c r="B43" s="22">
        <v>3.45</v>
      </c>
      <c r="C43" s="30">
        <v>4</v>
      </c>
      <c r="D43" s="13">
        <v>0</v>
      </c>
      <c r="E43" s="25">
        <f t="shared" si="0"/>
        <v>0</v>
      </c>
      <c r="F43" s="26">
        <v>48</v>
      </c>
      <c r="G43" s="27">
        <v>11.45</v>
      </c>
      <c r="H43" s="30">
        <v>12</v>
      </c>
      <c r="I43" s="13">
        <v>0</v>
      </c>
      <c r="J43" s="25">
        <f t="shared" si="1"/>
        <v>0</v>
      </c>
      <c r="K43" s="26">
        <v>80</v>
      </c>
      <c r="L43" s="30">
        <v>19.45</v>
      </c>
      <c r="M43" s="30">
        <v>20</v>
      </c>
      <c r="N43" s="13">
        <v>0</v>
      </c>
      <c r="O43" s="25">
        <f t="shared" si="2"/>
        <v>0</v>
      </c>
      <c r="P43" s="6"/>
    </row>
    <row r="44" spans="1:16" x14ac:dyDescent="0.25">
      <c r="A44" s="22">
        <v>17</v>
      </c>
      <c r="B44" s="28">
        <v>4</v>
      </c>
      <c r="C44" s="31">
        <v>4.1500000000000004</v>
      </c>
      <c r="D44" s="13">
        <v>0</v>
      </c>
      <c r="E44" s="25">
        <f t="shared" si="0"/>
        <v>0</v>
      </c>
      <c r="F44" s="26">
        <v>49</v>
      </c>
      <c r="G44" s="27">
        <v>12</v>
      </c>
      <c r="H44" s="30">
        <v>12.15</v>
      </c>
      <c r="I44" s="13">
        <v>0</v>
      </c>
      <c r="J44" s="25">
        <f t="shared" si="1"/>
        <v>0</v>
      </c>
      <c r="K44" s="26">
        <v>81</v>
      </c>
      <c r="L44" s="30">
        <v>20</v>
      </c>
      <c r="M44" s="27">
        <v>20.149999999999999</v>
      </c>
      <c r="N44" s="13">
        <v>0</v>
      </c>
      <c r="O44" s="25">
        <f t="shared" si="2"/>
        <v>0</v>
      </c>
      <c r="P44" s="6"/>
    </row>
    <row r="45" spans="1:16" x14ac:dyDescent="0.25">
      <c r="A45" s="22">
        <v>18</v>
      </c>
      <c r="B45" s="22">
        <v>4.1500000000000004</v>
      </c>
      <c r="C45" s="30">
        <v>4.3</v>
      </c>
      <c r="D45" s="13">
        <v>0</v>
      </c>
      <c r="E45" s="25">
        <f t="shared" si="0"/>
        <v>0</v>
      </c>
      <c r="F45" s="26">
        <v>50</v>
      </c>
      <c r="G45" s="27">
        <v>12.15</v>
      </c>
      <c r="H45" s="30">
        <v>12.3</v>
      </c>
      <c r="I45" s="13">
        <v>0</v>
      </c>
      <c r="J45" s="25">
        <f t="shared" si="1"/>
        <v>0</v>
      </c>
      <c r="K45" s="26">
        <v>82</v>
      </c>
      <c r="L45" s="30">
        <v>20.149999999999999</v>
      </c>
      <c r="M45" s="27">
        <v>20.3</v>
      </c>
      <c r="N45" s="13">
        <v>0</v>
      </c>
      <c r="O45" s="25">
        <f t="shared" si="2"/>
        <v>0</v>
      </c>
      <c r="P45" s="6"/>
    </row>
    <row r="46" spans="1:16" x14ac:dyDescent="0.25">
      <c r="A46" s="22">
        <v>19</v>
      </c>
      <c r="B46" s="28">
        <v>4.3</v>
      </c>
      <c r="C46" s="31">
        <v>4.45</v>
      </c>
      <c r="D46" s="13">
        <v>0</v>
      </c>
      <c r="E46" s="25">
        <f t="shared" si="0"/>
        <v>0</v>
      </c>
      <c r="F46" s="26">
        <v>51</v>
      </c>
      <c r="G46" s="27">
        <v>12.3</v>
      </c>
      <c r="H46" s="30">
        <v>12.45</v>
      </c>
      <c r="I46" s="13">
        <v>0</v>
      </c>
      <c r="J46" s="25">
        <f t="shared" si="1"/>
        <v>0</v>
      </c>
      <c r="K46" s="26">
        <v>83</v>
      </c>
      <c r="L46" s="30">
        <v>20.3</v>
      </c>
      <c r="M46" s="27">
        <v>20.45</v>
      </c>
      <c r="N46" s="13">
        <v>0</v>
      </c>
      <c r="O46" s="25">
        <f t="shared" si="2"/>
        <v>0</v>
      </c>
      <c r="P46" s="6"/>
    </row>
    <row r="47" spans="1:16" x14ac:dyDescent="0.25">
      <c r="A47" s="22">
        <v>20</v>
      </c>
      <c r="B47" s="22">
        <v>4.45</v>
      </c>
      <c r="C47" s="30">
        <v>5</v>
      </c>
      <c r="D47" s="13">
        <v>0</v>
      </c>
      <c r="E47" s="25">
        <f t="shared" si="0"/>
        <v>0</v>
      </c>
      <c r="F47" s="26">
        <v>52</v>
      </c>
      <c r="G47" s="27">
        <v>12.45</v>
      </c>
      <c r="H47" s="30">
        <v>13</v>
      </c>
      <c r="I47" s="13">
        <v>0</v>
      </c>
      <c r="J47" s="25">
        <f t="shared" si="1"/>
        <v>0</v>
      </c>
      <c r="K47" s="26">
        <v>84</v>
      </c>
      <c r="L47" s="30">
        <v>20.45</v>
      </c>
      <c r="M47" s="27">
        <v>21</v>
      </c>
      <c r="N47" s="13">
        <v>0</v>
      </c>
      <c r="O47" s="25">
        <f t="shared" si="2"/>
        <v>0</v>
      </c>
      <c r="P47" s="6"/>
    </row>
    <row r="48" spans="1:16" x14ac:dyDescent="0.25">
      <c r="A48" s="22">
        <v>21</v>
      </c>
      <c r="B48" s="27">
        <v>5</v>
      </c>
      <c r="C48" s="31">
        <v>5.15</v>
      </c>
      <c r="D48" s="13">
        <v>0</v>
      </c>
      <c r="E48" s="25">
        <f t="shared" si="0"/>
        <v>0</v>
      </c>
      <c r="F48" s="26">
        <v>53</v>
      </c>
      <c r="G48" s="27">
        <v>13</v>
      </c>
      <c r="H48" s="30">
        <v>13.15</v>
      </c>
      <c r="I48" s="13">
        <v>0</v>
      </c>
      <c r="J48" s="25">
        <f t="shared" si="1"/>
        <v>0</v>
      </c>
      <c r="K48" s="26">
        <v>85</v>
      </c>
      <c r="L48" s="30">
        <v>21</v>
      </c>
      <c r="M48" s="27">
        <v>21.15</v>
      </c>
      <c r="N48" s="13">
        <v>0</v>
      </c>
      <c r="O48" s="25">
        <f t="shared" si="2"/>
        <v>0</v>
      </c>
      <c r="P48" s="6"/>
    </row>
    <row r="49" spans="1:16" x14ac:dyDescent="0.25">
      <c r="A49" s="22">
        <v>22</v>
      </c>
      <c r="B49" s="24">
        <v>5.15</v>
      </c>
      <c r="C49" s="30">
        <v>5.3</v>
      </c>
      <c r="D49" s="13">
        <v>0</v>
      </c>
      <c r="E49" s="25">
        <f t="shared" si="0"/>
        <v>0</v>
      </c>
      <c r="F49" s="26">
        <v>54</v>
      </c>
      <c r="G49" s="27">
        <v>13.15</v>
      </c>
      <c r="H49" s="30">
        <v>13.3</v>
      </c>
      <c r="I49" s="13">
        <v>0</v>
      </c>
      <c r="J49" s="25">
        <f t="shared" si="1"/>
        <v>0</v>
      </c>
      <c r="K49" s="26">
        <v>86</v>
      </c>
      <c r="L49" s="30">
        <v>21.15</v>
      </c>
      <c r="M49" s="27">
        <v>21.3</v>
      </c>
      <c r="N49" s="13">
        <v>0</v>
      </c>
      <c r="O49" s="25">
        <f t="shared" si="2"/>
        <v>0</v>
      </c>
      <c r="P49" s="6"/>
    </row>
    <row r="50" spans="1:16" x14ac:dyDescent="0.25">
      <c r="A50" s="22">
        <v>23</v>
      </c>
      <c r="B50" s="27">
        <v>5.3</v>
      </c>
      <c r="C50" s="31">
        <v>5.45</v>
      </c>
      <c r="D50" s="13">
        <v>0</v>
      </c>
      <c r="E50" s="25">
        <f t="shared" si="0"/>
        <v>0</v>
      </c>
      <c r="F50" s="26">
        <v>55</v>
      </c>
      <c r="G50" s="27">
        <v>13.3</v>
      </c>
      <c r="H50" s="30">
        <v>13.45</v>
      </c>
      <c r="I50" s="13">
        <v>0</v>
      </c>
      <c r="J50" s="25">
        <f t="shared" si="1"/>
        <v>0</v>
      </c>
      <c r="K50" s="26">
        <v>87</v>
      </c>
      <c r="L50" s="30">
        <v>21.3</v>
      </c>
      <c r="M50" s="27">
        <v>21.45</v>
      </c>
      <c r="N50" s="13">
        <v>0</v>
      </c>
      <c r="O50" s="25">
        <f t="shared" si="2"/>
        <v>0</v>
      </c>
      <c r="P50" s="6"/>
    </row>
    <row r="51" spans="1:16" x14ac:dyDescent="0.25">
      <c r="A51" s="22">
        <v>24</v>
      </c>
      <c r="B51" s="24">
        <v>5.45</v>
      </c>
      <c r="C51" s="30">
        <v>6</v>
      </c>
      <c r="D51" s="13">
        <v>0</v>
      </c>
      <c r="E51" s="25">
        <f t="shared" si="0"/>
        <v>0</v>
      </c>
      <c r="F51" s="26">
        <v>56</v>
      </c>
      <c r="G51" s="27">
        <v>13.45</v>
      </c>
      <c r="H51" s="30">
        <v>14</v>
      </c>
      <c r="I51" s="13">
        <v>0</v>
      </c>
      <c r="J51" s="25">
        <f t="shared" si="1"/>
        <v>0</v>
      </c>
      <c r="K51" s="26">
        <v>88</v>
      </c>
      <c r="L51" s="30">
        <v>21.45</v>
      </c>
      <c r="M51" s="27">
        <v>22</v>
      </c>
      <c r="N51" s="13">
        <v>0</v>
      </c>
      <c r="O51" s="25">
        <f t="shared" si="2"/>
        <v>0</v>
      </c>
      <c r="P51" s="6"/>
    </row>
    <row r="52" spans="1:16" x14ac:dyDescent="0.25">
      <c r="A52" s="22">
        <v>25</v>
      </c>
      <c r="B52" s="27">
        <v>6</v>
      </c>
      <c r="C52" s="31">
        <v>6.15</v>
      </c>
      <c r="D52" s="13">
        <v>0</v>
      </c>
      <c r="E52" s="25">
        <f t="shared" si="0"/>
        <v>0</v>
      </c>
      <c r="F52" s="26">
        <v>57</v>
      </c>
      <c r="G52" s="27">
        <v>14</v>
      </c>
      <c r="H52" s="30">
        <v>14.15</v>
      </c>
      <c r="I52" s="13">
        <v>0</v>
      </c>
      <c r="J52" s="25">
        <f t="shared" si="1"/>
        <v>0</v>
      </c>
      <c r="K52" s="26">
        <v>89</v>
      </c>
      <c r="L52" s="30">
        <v>22</v>
      </c>
      <c r="M52" s="27">
        <v>22.15</v>
      </c>
      <c r="N52" s="13">
        <v>0</v>
      </c>
      <c r="O52" s="25">
        <f t="shared" si="2"/>
        <v>0</v>
      </c>
      <c r="P52" s="6"/>
    </row>
    <row r="53" spans="1:16" x14ac:dyDescent="0.25">
      <c r="A53" s="22">
        <v>26</v>
      </c>
      <c r="B53" s="24">
        <v>6.15</v>
      </c>
      <c r="C53" s="30">
        <v>6.3</v>
      </c>
      <c r="D53" s="13">
        <v>0</v>
      </c>
      <c r="E53" s="25">
        <f t="shared" si="0"/>
        <v>0</v>
      </c>
      <c r="F53" s="26">
        <v>58</v>
      </c>
      <c r="G53" s="27">
        <v>14.15</v>
      </c>
      <c r="H53" s="30">
        <v>14.3</v>
      </c>
      <c r="I53" s="13">
        <v>0</v>
      </c>
      <c r="J53" s="25">
        <f t="shared" si="1"/>
        <v>0</v>
      </c>
      <c r="K53" s="26">
        <v>90</v>
      </c>
      <c r="L53" s="30">
        <v>22.15</v>
      </c>
      <c r="M53" s="27">
        <v>22.3</v>
      </c>
      <c r="N53" s="13">
        <v>0</v>
      </c>
      <c r="O53" s="25">
        <f t="shared" si="2"/>
        <v>0</v>
      </c>
      <c r="P53" s="6"/>
    </row>
    <row r="54" spans="1:16" x14ac:dyDescent="0.25">
      <c r="A54" s="22">
        <v>27</v>
      </c>
      <c r="B54" s="27">
        <v>6.3</v>
      </c>
      <c r="C54" s="31">
        <v>6.45</v>
      </c>
      <c r="D54" s="13">
        <v>0</v>
      </c>
      <c r="E54" s="25">
        <f t="shared" si="0"/>
        <v>0</v>
      </c>
      <c r="F54" s="26">
        <v>59</v>
      </c>
      <c r="G54" s="27">
        <v>14.3</v>
      </c>
      <c r="H54" s="30">
        <v>14.45</v>
      </c>
      <c r="I54" s="13">
        <v>0</v>
      </c>
      <c r="J54" s="25">
        <f t="shared" si="1"/>
        <v>0</v>
      </c>
      <c r="K54" s="26">
        <v>91</v>
      </c>
      <c r="L54" s="30">
        <v>22.3</v>
      </c>
      <c r="M54" s="27">
        <v>22.45</v>
      </c>
      <c r="N54" s="13">
        <v>0</v>
      </c>
      <c r="O54" s="25">
        <f t="shared" si="2"/>
        <v>0</v>
      </c>
      <c r="P54" s="6"/>
    </row>
    <row r="55" spans="1:16" x14ac:dyDescent="0.25">
      <c r="A55" s="22">
        <v>28</v>
      </c>
      <c r="B55" s="24">
        <v>6.45</v>
      </c>
      <c r="C55" s="30">
        <v>7</v>
      </c>
      <c r="D55" s="13">
        <v>0</v>
      </c>
      <c r="E55" s="25">
        <f t="shared" si="0"/>
        <v>0</v>
      </c>
      <c r="F55" s="26">
        <v>60</v>
      </c>
      <c r="G55" s="27">
        <v>14.45</v>
      </c>
      <c r="H55" s="27">
        <v>15</v>
      </c>
      <c r="I55" s="13">
        <v>0</v>
      </c>
      <c r="J55" s="25">
        <f t="shared" si="1"/>
        <v>0</v>
      </c>
      <c r="K55" s="26">
        <v>92</v>
      </c>
      <c r="L55" s="30">
        <v>22.45</v>
      </c>
      <c r="M55" s="27">
        <v>23</v>
      </c>
      <c r="N55" s="13">
        <v>0</v>
      </c>
      <c r="O55" s="25">
        <f t="shared" si="2"/>
        <v>0</v>
      </c>
      <c r="P55" s="6"/>
    </row>
    <row r="56" spans="1:16" x14ac:dyDescent="0.25">
      <c r="A56" s="22">
        <v>29</v>
      </c>
      <c r="B56" s="27">
        <v>7</v>
      </c>
      <c r="C56" s="31">
        <v>7.15</v>
      </c>
      <c r="D56" s="13">
        <v>0</v>
      </c>
      <c r="E56" s="25">
        <f t="shared" si="0"/>
        <v>0</v>
      </c>
      <c r="F56" s="26">
        <v>61</v>
      </c>
      <c r="G56" s="27">
        <v>15</v>
      </c>
      <c r="H56" s="27">
        <v>15.15</v>
      </c>
      <c r="I56" s="13">
        <v>0</v>
      </c>
      <c r="J56" s="25">
        <f t="shared" si="1"/>
        <v>0</v>
      </c>
      <c r="K56" s="26">
        <v>93</v>
      </c>
      <c r="L56" s="30">
        <v>23</v>
      </c>
      <c r="M56" s="27">
        <v>23.15</v>
      </c>
      <c r="N56" s="13">
        <v>0</v>
      </c>
      <c r="O56" s="25">
        <f t="shared" si="2"/>
        <v>0</v>
      </c>
      <c r="P56" s="6"/>
    </row>
    <row r="57" spans="1:16" x14ac:dyDescent="0.25">
      <c r="A57" s="22">
        <v>30</v>
      </c>
      <c r="B57" s="24">
        <v>7.15</v>
      </c>
      <c r="C57" s="30">
        <v>7.3</v>
      </c>
      <c r="D57" s="13">
        <v>0</v>
      </c>
      <c r="E57" s="25">
        <f t="shared" si="0"/>
        <v>0</v>
      </c>
      <c r="F57" s="26">
        <v>62</v>
      </c>
      <c r="G57" s="27">
        <v>15.15</v>
      </c>
      <c r="H57" s="27">
        <v>15.3</v>
      </c>
      <c r="I57" s="13">
        <v>0</v>
      </c>
      <c r="J57" s="25">
        <f t="shared" si="1"/>
        <v>0</v>
      </c>
      <c r="K57" s="26">
        <v>94</v>
      </c>
      <c r="L57" s="27">
        <v>23.15</v>
      </c>
      <c r="M57" s="27">
        <v>23.3</v>
      </c>
      <c r="N57" s="13">
        <v>0</v>
      </c>
      <c r="O57" s="25">
        <f t="shared" si="2"/>
        <v>0</v>
      </c>
      <c r="P57" s="6"/>
    </row>
    <row r="58" spans="1:16" x14ac:dyDescent="0.25">
      <c r="A58" s="22">
        <v>31</v>
      </c>
      <c r="B58" s="27">
        <v>7.3</v>
      </c>
      <c r="C58" s="31">
        <v>7.45</v>
      </c>
      <c r="D58" s="13">
        <v>0</v>
      </c>
      <c r="E58" s="25">
        <f t="shared" si="0"/>
        <v>0</v>
      </c>
      <c r="F58" s="26">
        <v>63</v>
      </c>
      <c r="G58" s="27">
        <v>15.3</v>
      </c>
      <c r="H58" s="27">
        <v>15.45</v>
      </c>
      <c r="I58" s="13">
        <v>0</v>
      </c>
      <c r="J58" s="25">
        <f t="shared" si="1"/>
        <v>0</v>
      </c>
      <c r="K58" s="26">
        <v>95</v>
      </c>
      <c r="L58" s="27">
        <v>23.3</v>
      </c>
      <c r="M58" s="27">
        <v>23.45</v>
      </c>
      <c r="N58" s="13">
        <v>0</v>
      </c>
      <c r="O58" s="25">
        <f t="shared" si="2"/>
        <v>0</v>
      </c>
      <c r="P58" s="6"/>
    </row>
    <row r="59" spans="1:16" x14ac:dyDescent="0.25">
      <c r="A59" s="22">
        <v>32</v>
      </c>
      <c r="B59" s="24">
        <v>7.45</v>
      </c>
      <c r="C59" s="30">
        <v>8</v>
      </c>
      <c r="D59" s="13">
        <v>0</v>
      </c>
      <c r="E59" s="25">
        <f t="shared" si="0"/>
        <v>0</v>
      </c>
      <c r="F59" s="26">
        <v>64</v>
      </c>
      <c r="G59" s="27">
        <v>15.45</v>
      </c>
      <c r="H59" s="27">
        <v>16</v>
      </c>
      <c r="I59" s="13">
        <v>0</v>
      </c>
      <c r="J59" s="25">
        <f t="shared" si="1"/>
        <v>0</v>
      </c>
      <c r="K59" s="26">
        <v>96</v>
      </c>
      <c r="L59" s="27">
        <v>23.45</v>
      </c>
      <c r="M59" s="27">
        <v>24</v>
      </c>
      <c r="N59" s="13">
        <v>0</v>
      </c>
      <c r="O59" s="25">
        <f t="shared" si="2"/>
        <v>0</v>
      </c>
      <c r="P59" s="6"/>
    </row>
    <row r="60" spans="1:16" x14ac:dyDescent="0.25">
      <c r="A60" s="46"/>
      <c r="B60" s="20"/>
      <c r="C60" s="47"/>
      <c r="D60" s="10">
        <f>SUM(D28:D59)</f>
        <v>0</v>
      </c>
      <c r="E60" s="29">
        <f>SUM(E28:E59)</f>
        <v>0</v>
      </c>
      <c r="F60" s="33"/>
      <c r="G60" s="48"/>
      <c r="H60" s="48"/>
      <c r="I60" s="10">
        <f>SUM(I28:I59)</f>
        <v>0</v>
      </c>
      <c r="J60" s="29">
        <f>SUM(J28:J59)</f>
        <v>0</v>
      </c>
      <c r="K60" s="33"/>
      <c r="L60" s="48"/>
      <c r="M60" s="48"/>
      <c r="N60" s="10">
        <f>SUM(N28:N59)</f>
        <v>0</v>
      </c>
      <c r="O60" s="29">
        <f>SUM(O28:O59)</f>
        <v>0</v>
      </c>
      <c r="P60" s="6"/>
    </row>
    <row r="61" spans="1:16" x14ac:dyDescent="0.25">
      <c r="A61" s="46"/>
      <c r="B61" s="20"/>
      <c r="C61" s="47"/>
      <c r="D61" s="10"/>
      <c r="E61" s="29"/>
      <c r="F61" s="33"/>
      <c r="G61" s="48"/>
      <c r="H61" s="48"/>
      <c r="I61" s="10"/>
      <c r="J61" s="29"/>
      <c r="K61" s="33"/>
      <c r="L61" s="48"/>
      <c r="M61" s="48"/>
      <c r="N61" s="10"/>
      <c r="O61" s="29"/>
      <c r="P61" s="6"/>
    </row>
    <row r="62" spans="1:16" x14ac:dyDescent="0.25">
      <c r="A62" s="46" t="s">
        <v>97</v>
      </c>
      <c r="B62" s="49">
        <f>SUM(D60,I60,N60)/(4000*1000)</f>
        <v>0</v>
      </c>
      <c r="C62" s="49">
        <f>SUM(E60,J60,O60)/(4000*1000)</f>
        <v>0</v>
      </c>
      <c r="D62" s="10"/>
      <c r="E62" s="29"/>
      <c r="F62" s="33"/>
      <c r="G62" s="48"/>
      <c r="H62" s="48"/>
      <c r="I62" s="10"/>
      <c r="J62" s="29"/>
      <c r="K62" s="33"/>
      <c r="L62" s="48"/>
      <c r="M62" s="48"/>
      <c r="N62" s="10"/>
      <c r="O62" s="29"/>
      <c r="P62" s="6"/>
    </row>
    <row r="63" spans="1:16" x14ac:dyDescent="0.25">
      <c r="A63" s="46"/>
      <c r="B63" s="20"/>
      <c r="C63" s="47"/>
      <c r="D63" s="10"/>
      <c r="E63" s="29"/>
      <c r="F63" s="33"/>
      <c r="G63" s="48"/>
      <c r="H63" s="48"/>
      <c r="I63" s="10"/>
      <c r="J63" s="29"/>
      <c r="K63" s="33"/>
      <c r="L63" s="48"/>
      <c r="M63" s="48"/>
      <c r="N63" s="10"/>
      <c r="O63" s="29"/>
      <c r="P63" s="6"/>
    </row>
    <row r="64" spans="1:16" x14ac:dyDescent="0.25">
      <c r="A64" s="46"/>
      <c r="B64" s="20"/>
      <c r="C64" s="47"/>
      <c r="D64" s="10"/>
      <c r="E64" s="29"/>
      <c r="F64" s="33"/>
      <c r="G64" s="48"/>
      <c r="H64" s="48"/>
      <c r="I64" s="10"/>
      <c r="J64" s="29"/>
      <c r="K64" s="33"/>
      <c r="L64" s="48"/>
      <c r="M64" s="48"/>
      <c r="N64" s="10"/>
      <c r="O64" s="29"/>
      <c r="P64" s="6"/>
    </row>
    <row r="65" spans="1:16" x14ac:dyDescent="0.25">
      <c r="A65" s="46"/>
      <c r="B65" s="20"/>
      <c r="C65" s="47"/>
      <c r="D65" s="10"/>
      <c r="E65" s="29"/>
      <c r="F65" s="33"/>
      <c r="G65" s="48"/>
      <c r="H65" s="48"/>
      <c r="I65" s="10"/>
      <c r="J65" s="29"/>
      <c r="K65" s="33"/>
      <c r="L65" s="48"/>
      <c r="M65" s="48"/>
      <c r="N65" s="10"/>
      <c r="O65" s="29"/>
      <c r="P65" s="6"/>
    </row>
    <row r="66" spans="1:16" x14ac:dyDescent="0.25">
      <c r="A66" s="46"/>
      <c r="B66" s="20"/>
      <c r="C66" s="47"/>
      <c r="D66" s="10"/>
      <c r="E66" s="29"/>
      <c r="F66" s="33"/>
      <c r="G66" s="48"/>
      <c r="H66" s="48"/>
      <c r="I66" s="10"/>
      <c r="J66" s="29"/>
      <c r="K66" s="33"/>
      <c r="L66" s="48"/>
      <c r="M66" s="48"/>
      <c r="N66" s="10"/>
      <c r="O66" s="29"/>
      <c r="P66" s="6"/>
    </row>
    <row r="67" spans="1:16" x14ac:dyDescent="0.25">
      <c r="A67" s="46"/>
      <c r="B67" s="20"/>
      <c r="C67" s="47"/>
      <c r="D67" s="10"/>
      <c r="E67" s="29"/>
      <c r="F67" s="33"/>
      <c r="G67" s="48"/>
      <c r="H67" s="48"/>
      <c r="I67" s="10"/>
      <c r="J67" s="29"/>
      <c r="K67" s="33"/>
      <c r="L67" s="48"/>
      <c r="M67" s="48"/>
      <c r="N67" s="10"/>
      <c r="O67" s="29"/>
      <c r="P67" s="6"/>
    </row>
    <row r="68" spans="1:16" x14ac:dyDescent="0.25">
      <c r="A68" s="46"/>
      <c r="B68" s="20"/>
      <c r="C68" s="47"/>
      <c r="D68" s="10"/>
      <c r="E68" s="29"/>
      <c r="F68" s="33"/>
      <c r="G68" s="48"/>
      <c r="H68" s="48"/>
      <c r="I68" s="10"/>
      <c r="J68" s="29"/>
      <c r="K68" s="33"/>
      <c r="L68" s="48"/>
      <c r="M68" s="48"/>
      <c r="N68" s="10"/>
      <c r="O68" s="29"/>
      <c r="P68" s="6"/>
    </row>
    <row r="69" spans="1:16" x14ac:dyDescent="0.25">
      <c r="A69" s="13" t="s">
        <v>24</v>
      </c>
      <c r="B69" s="12"/>
      <c r="C69" s="12"/>
      <c r="D69" s="35"/>
      <c r="E69" s="29"/>
      <c r="F69" s="12"/>
      <c r="G69" s="12"/>
      <c r="H69" s="12"/>
      <c r="I69" s="35"/>
      <c r="J69" s="32"/>
      <c r="K69" s="12"/>
      <c r="L69" s="12"/>
      <c r="M69" s="12"/>
      <c r="N69" s="12"/>
      <c r="O69" s="32"/>
      <c r="P69" s="6"/>
    </row>
    <row r="70" spans="1:16" x14ac:dyDescent="0.25">
      <c r="A70" s="6"/>
      <c r="B70" s="12"/>
      <c r="C70" s="12"/>
      <c r="D70" s="35"/>
      <c r="E70" s="12"/>
      <c r="F70" s="12"/>
      <c r="G70" s="12"/>
      <c r="H70" s="12"/>
      <c r="I70" s="35"/>
      <c r="J70" s="33"/>
      <c r="K70" s="12"/>
      <c r="L70" s="12"/>
      <c r="M70" s="12"/>
      <c r="N70" s="12"/>
      <c r="O70" s="12"/>
      <c r="P70" s="6"/>
    </row>
    <row r="71" spans="1:16" x14ac:dyDescent="0.25">
      <c r="A71" s="34" t="s">
        <v>30</v>
      </c>
      <c r="B71" s="12"/>
      <c r="C71" s="12"/>
      <c r="D71" s="35"/>
      <c r="E71" s="32"/>
      <c r="F71" s="12"/>
      <c r="G71" s="12"/>
      <c r="H71" s="32"/>
      <c r="I71" s="35"/>
      <c r="J71" s="33"/>
      <c r="K71" s="12"/>
      <c r="L71" s="12"/>
      <c r="M71" s="12"/>
      <c r="N71" s="12"/>
      <c r="O71" s="12"/>
      <c r="P71" s="6"/>
    </row>
    <row r="72" spans="1:16" x14ac:dyDescent="0.25">
      <c r="A72" s="81"/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12"/>
      <c r="M72" s="12"/>
      <c r="N72" s="12"/>
      <c r="O72" s="12"/>
      <c r="P72" s="6"/>
    </row>
    <row r="73" spans="1:16" x14ac:dyDescent="0.25">
      <c r="A73" s="34"/>
      <c r="B73" s="12"/>
      <c r="C73" s="12"/>
      <c r="D73" s="35"/>
      <c r="E73" s="32"/>
      <c r="F73" s="12"/>
      <c r="G73" s="12"/>
      <c r="H73" s="32"/>
      <c r="I73" s="35"/>
      <c r="J73" s="33"/>
      <c r="K73" s="12"/>
      <c r="L73" s="12"/>
      <c r="M73" s="12"/>
      <c r="N73" s="12"/>
      <c r="O73" s="12"/>
      <c r="P73" s="6"/>
    </row>
    <row r="74" spans="1:16" x14ac:dyDescent="0.25">
      <c r="A74" s="6"/>
      <c r="B74" s="12"/>
      <c r="C74" s="12"/>
      <c r="D74" s="35"/>
      <c r="E74" s="32"/>
      <c r="F74" s="12"/>
      <c r="G74" s="12"/>
      <c r="H74" s="32"/>
      <c r="I74" s="35"/>
      <c r="J74" s="12"/>
      <c r="K74" s="12"/>
      <c r="L74" s="12"/>
      <c r="M74" s="12"/>
      <c r="N74" s="12"/>
      <c r="O74" s="12"/>
      <c r="P74" s="6"/>
    </row>
    <row r="75" spans="1:16" x14ac:dyDescent="0.25">
      <c r="A75" s="6"/>
      <c r="B75" s="12"/>
      <c r="C75" s="12"/>
      <c r="D75" s="35"/>
      <c r="E75" s="32"/>
      <c r="F75" s="12"/>
      <c r="G75" s="12"/>
      <c r="H75" s="32"/>
      <c r="I75" s="35"/>
      <c r="J75" s="12"/>
      <c r="K75" s="12"/>
      <c r="L75" s="12"/>
      <c r="M75" s="12"/>
      <c r="N75" s="12"/>
      <c r="O75" s="12"/>
      <c r="P75" s="6"/>
    </row>
    <row r="76" spans="1:16" x14ac:dyDescent="0.25">
      <c r="A76" s="6"/>
      <c r="B76" s="12"/>
      <c r="C76" s="12"/>
      <c r="D76" s="35"/>
      <c r="E76" s="32"/>
      <c r="F76" s="12"/>
      <c r="G76" s="12"/>
      <c r="H76" s="32"/>
      <c r="I76" s="35"/>
      <c r="J76" s="12"/>
      <c r="K76" s="12"/>
      <c r="L76" s="12"/>
      <c r="M76" s="12" t="s">
        <v>25</v>
      </c>
      <c r="N76" s="12"/>
      <c r="O76" s="12"/>
      <c r="P76" s="6"/>
    </row>
    <row r="77" spans="1:16" x14ac:dyDescent="0.25">
      <c r="A77" s="36"/>
      <c r="B77" s="37"/>
      <c r="C77" s="37"/>
      <c r="D77" s="38"/>
      <c r="E77" s="39"/>
      <c r="F77" s="37"/>
      <c r="G77" s="37"/>
      <c r="H77" s="39"/>
      <c r="I77" s="38"/>
      <c r="J77" s="37"/>
      <c r="K77" s="37"/>
      <c r="L77" s="37"/>
      <c r="M77" s="37" t="s">
        <v>26</v>
      </c>
      <c r="N77" s="37"/>
      <c r="O77" s="37"/>
      <c r="P77" s="17"/>
    </row>
    <row r="78" spans="1:16" x14ac:dyDescent="0.25">
      <c r="E78" s="41"/>
      <c r="H78" s="41"/>
    </row>
    <row r="79" spans="1:16" x14ac:dyDescent="0.25">
      <c r="C79" s="10"/>
      <c r="E79" s="41"/>
      <c r="H79" s="41"/>
    </row>
    <row r="80" spans="1:16" x14ac:dyDescent="0.25">
      <c r="E80" s="41"/>
      <c r="H80" s="41"/>
    </row>
    <row r="81" spans="5:8" x14ac:dyDescent="0.25">
      <c r="E81" s="41"/>
      <c r="H81" s="41"/>
    </row>
    <row r="82" spans="5:8" x14ac:dyDescent="0.25">
      <c r="E82" s="41"/>
      <c r="H82" s="41"/>
    </row>
    <row r="83" spans="5:8" x14ac:dyDescent="0.25">
      <c r="E83" s="41"/>
      <c r="H83" s="41"/>
    </row>
    <row r="84" spans="5:8" x14ac:dyDescent="0.25">
      <c r="E84" s="41"/>
      <c r="H84" s="41"/>
    </row>
    <row r="85" spans="5:8" x14ac:dyDescent="0.25">
      <c r="E85" s="41"/>
      <c r="H85" s="41"/>
    </row>
    <row r="86" spans="5:8" x14ac:dyDescent="0.25">
      <c r="E86" s="41"/>
      <c r="H86" s="41"/>
    </row>
    <row r="87" spans="5:8" x14ac:dyDescent="0.25">
      <c r="E87" s="41"/>
      <c r="H87" s="41"/>
    </row>
    <row r="88" spans="5:8" x14ac:dyDescent="0.25">
      <c r="E88" s="41"/>
      <c r="H88" s="41"/>
    </row>
    <row r="89" spans="5:8" x14ac:dyDescent="0.25">
      <c r="E89" s="41"/>
      <c r="H89" s="41"/>
    </row>
    <row r="90" spans="5:8" x14ac:dyDescent="0.25">
      <c r="E90" s="41"/>
      <c r="H90" s="41"/>
    </row>
    <row r="91" spans="5:8" x14ac:dyDescent="0.25">
      <c r="E91" s="41"/>
      <c r="H91" s="41"/>
    </row>
    <row r="92" spans="5:8" x14ac:dyDescent="0.25">
      <c r="E92" s="41"/>
      <c r="H92" s="41"/>
    </row>
    <row r="93" spans="5:8" x14ac:dyDescent="0.25">
      <c r="E93" s="41"/>
      <c r="H93" s="41"/>
    </row>
    <row r="94" spans="5:8" x14ac:dyDescent="0.25">
      <c r="E94" s="41"/>
      <c r="H94" s="41"/>
    </row>
    <row r="95" spans="5:8" x14ac:dyDescent="0.25">
      <c r="E95" s="41"/>
      <c r="H95" s="41"/>
    </row>
    <row r="96" spans="5:8" x14ac:dyDescent="0.25">
      <c r="E96" s="41"/>
      <c r="H96" s="41"/>
    </row>
    <row r="97" spans="5:14" x14ac:dyDescent="0.25">
      <c r="E97" s="41"/>
      <c r="H97" s="41"/>
    </row>
    <row r="98" spans="5:14" x14ac:dyDescent="0.25">
      <c r="E98" s="41"/>
      <c r="H98" s="41"/>
    </row>
    <row r="99" spans="5:14" x14ac:dyDescent="0.25">
      <c r="E99" s="41"/>
      <c r="H99" s="41"/>
    </row>
    <row r="100" spans="5:14" x14ac:dyDescent="0.25">
      <c r="E100" s="41"/>
      <c r="H100" s="41"/>
      <c r="M100" s="5" t="s">
        <v>6</v>
      </c>
    </row>
    <row r="101" spans="5:14" x14ac:dyDescent="0.25">
      <c r="E101" s="41"/>
      <c r="H101" s="41"/>
    </row>
    <row r="102" spans="5:14" x14ac:dyDescent="0.25">
      <c r="E102" s="41"/>
      <c r="H102" s="41"/>
    </row>
    <row r="103" spans="5:14" x14ac:dyDescent="0.25">
      <c r="E103" s="41"/>
      <c r="H103" s="41"/>
    </row>
    <row r="105" spans="5:14" x14ac:dyDescent="0.25">
      <c r="N105" s="13"/>
    </row>
    <row r="130" spans="4:4" x14ac:dyDescent="0.25">
      <c r="D130" s="13"/>
    </row>
  </sheetData>
  <mergeCells count="18">
    <mergeCell ref="A2:O2"/>
    <mergeCell ref="N17:N18"/>
    <mergeCell ref="O17:O18"/>
    <mergeCell ref="E23:L23"/>
    <mergeCell ref="E24:L24"/>
    <mergeCell ref="O26:O27"/>
    <mergeCell ref="A72:K72"/>
    <mergeCell ref="G26:H26"/>
    <mergeCell ref="I26:I27"/>
    <mergeCell ref="J26:J27"/>
    <mergeCell ref="K26:K27"/>
    <mergeCell ref="L26:M26"/>
    <mergeCell ref="N26:N27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21</vt:i4>
      </vt:variant>
    </vt:vector>
  </HeadingPairs>
  <TitlesOfParts>
    <vt:vector size="52" baseType="lpstr">
      <vt:lpstr>01.11</vt:lpstr>
      <vt:lpstr>02.11</vt:lpstr>
      <vt:lpstr>03.11</vt:lpstr>
      <vt:lpstr>04.11</vt:lpstr>
      <vt:lpstr>05.11</vt:lpstr>
      <vt:lpstr>06.11</vt:lpstr>
      <vt:lpstr>07.11</vt:lpstr>
      <vt:lpstr>08.11</vt:lpstr>
      <vt:lpstr>09.11</vt:lpstr>
      <vt:lpstr>10.11</vt:lpstr>
      <vt:lpstr>11.11</vt:lpstr>
      <vt:lpstr>12.11</vt:lpstr>
      <vt:lpstr>13.11</vt:lpstr>
      <vt:lpstr>14.11</vt:lpstr>
      <vt:lpstr>15.11</vt:lpstr>
      <vt:lpstr>16.11</vt:lpstr>
      <vt:lpstr>17.11</vt:lpstr>
      <vt:lpstr>18.11</vt:lpstr>
      <vt:lpstr>19.11</vt:lpstr>
      <vt:lpstr>20.11</vt:lpstr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Annexure</vt:lpstr>
      <vt:lpstr>'01.11'!Print_Area</vt:lpstr>
      <vt:lpstr>'02.11'!Print_Area</vt:lpstr>
      <vt:lpstr>'03.11'!Print_Area</vt:lpstr>
      <vt:lpstr>'04.11'!Print_Area</vt:lpstr>
      <vt:lpstr>'05.11'!Print_Area</vt:lpstr>
      <vt:lpstr>'06.11'!Print_Area</vt:lpstr>
      <vt:lpstr>'07.11'!Print_Area</vt:lpstr>
      <vt:lpstr>'08.11'!Print_Area</vt:lpstr>
      <vt:lpstr>'09.11'!Print_Area</vt:lpstr>
      <vt:lpstr>'10.11'!Print_Area</vt:lpstr>
      <vt:lpstr>'11.11'!Print_Area</vt:lpstr>
      <vt:lpstr>'12.11'!Print_Area</vt:lpstr>
      <vt:lpstr>'13.11'!Print_Area</vt:lpstr>
      <vt:lpstr>'14.11'!Print_Area</vt:lpstr>
      <vt:lpstr>'15.11'!Print_Area</vt:lpstr>
      <vt:lpstr>'16.11'!Print_Area</vt:lpstr>
      <vt:lpstr>'17.11'!Print_Area</vt:lpstr>
      <vt:lpstr>'18.11'!Print_Area</vt:lpstr>
      <vt:lpstr>'19.11'!Print_Area</vt:lpstr>
      <vt:lpstr>'20.11'!Print_Area</vt:lpstr>
      <vt:lpstr>Annexure!Print_Area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TSSPDCL</cp:lastModifiedBy>
  <cp:lastPrinted>2021-12-01T07:05:12Z</cp:lastPrinted>
  <dcterms:created xsi:type="dcterms:W3CDTF">2015-06-05T18:17:20Z</dcterms:created>
  <dcterms:modified xsi:type="dcterms:W3CDTF">2022-04-25T09:47:12Z</dcterms:modified>
</cp:coreProperties>
</file>